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OMINA\Impresoras\Saved Games\Desktop\ARCHIVO 2020\PLAN ADQUISICION\2022\2022\"/>
    </mc:Choice>
  </mc:AlternateContent>
  <bookViews>
    <workbookView xWindow="0" yWindow="0" windowWidth="24000" windowHeight="9585"/>
  </bookViews>
  <sheets>
    <sheet name="Adquisiciones  " sheetId="2" r:id="rId1"/>
    <sheet name="archivo de datos" sheetId="3" r:id="rId2"/>
  </sheets>
  <definedNames>
    <definedName name="_xlnm._FilterDatabase" localSheetId="0" hidden="1">'Adquisiciones  '!$A$4:$R$55</definedName>
  </definedNames>
  <calcPr calcId="152511"/>
</workbook>
</file>

<file path=xl/calcChain.xml><?xml version="1.0" encoding="utf-8"?>
<calcChain xmlns="http://schemas.openxmlformats.org/spreadsheetml/2006/main">
  <c r="J57" i="2" l="1"/>
  <c r="I57" i="2" l="1"/>
  <c r="J31" i="2"/>
  <c r="J30" i="2"/>
  <c r="J27" i="2"/>
  <c r="J26" i="2"/>
  <c r="J25" i="2"/>
  <c r="I25" i="2"/>
</calcChain>
</file>

<file path=xl/sharedStrings.xml><?xml version="1.0" encoding="utf-8"?>
<sst xmlns="http://schemas.openxmlformats.org/spreadsheetml/2006/main" count="108415" uniqueCount="107862">
  <si>
    <t>Código UNSPSC</t>
  </si>
  <si>
    <t>Descripción de categoría</t>
  </si>
  <si>
    <t>Código</t>
  </si>
  <si>
    <t>Ubicación</t>
  </si>
  <si>
    <t xml:space="preserve">Modalidad de selección </t>
  </si>
  <si>
    <t>Duración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</si>
  <si>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</si>
  <si>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</si>
  <si>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</si>
  <si>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</si>
  <si>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</si>
  <si>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</si>
  <si>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</si>
  <si>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</si>
  <si>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</si>
  <si>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</si>
  <si>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</si>
  <si>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</si>
  <si>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</si>
  <si>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</si>
  <si>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</si>
  <si>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</si>
  <si>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</si>
  <si>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</si>
  <si>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</si>
  <si>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</si>
  <si>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</si>
  <si>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</si>
  <si>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</si>
  <si>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</si>
  <si>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</si>
  <si>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</si>
  <si>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</si>
  <si>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</si>
  <si>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</si>
  <si>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</si>
  <si>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</si>
  <si>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</si>
  <si>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</si>
  <si>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</si>
  <si>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</si>
  <si>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</si>
  <si>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</si>
  <si>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</si>
  <si>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</si>
  <si>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 xml:space="preserve">Contratación directa (con ofertas) 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</si>
  <si>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</si>
  <si>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</si>
  <si>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</si>
  <si>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</si>
  <si>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</si>
  <si>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</si>
  <si>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</si>
  <si>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</si>
  <si>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</si>
  <si>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</si>
  <si>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</si>
  <si>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</si>
  <si>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</si>
  <si>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</si>
  <si>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</si>
  <si>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</si>
  <si>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</si>
  <si>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</si>
  <si>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</si>
  <si>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</si>
  <si>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</si>
  <si>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</si>
  <si>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</si>
  <si>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</si>
  <si>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</si>
  <si>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</si>
  <si>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</si>
  <si>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</si>
  <si>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</si>
  <si>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</si>
  <si>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</si>
  <si>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</si>
  <si>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</si>
  <si>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</si>
  <si>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</si>
  <si>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</si>
  <si>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</si>
  <si>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</si>
  <si>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</si>
  <si>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</si>
  <si>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</si>
  <si>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</si>
  <si>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</si>
  <si>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</si>
  <si>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</si>
  <si>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</si>
  <si>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</si>
  <si>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</si>
  <si>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</si>
  <si>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</si>
  <si>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</si>
  <si>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</si>
  <si>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</si>
  <si>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</si>
  <si>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</si>
  <si>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</si>
  <si>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</si>
  <si>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</si>
  <si>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</si>
  <si>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</si>
  <si>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</si>
  <si>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</si>
  <si>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</si>
  <si>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</si>
  <si>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</si>
  <si>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</si>
  <si>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</si>
  <si>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</si>
  <si>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</si>
  <si>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</si>
  <si>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</si>
  <si>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</si>
  <si>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</si>
  <si>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</si>
  <si>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</si>
  <si>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</si>
  <si>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</si>
  <si>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</si>
  <si>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</si>
  <si>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</si>
  <si>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</si>
  <si>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</si>
  <si>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</si>
  <si>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</si>
  <si>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</si>
  <si>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</si>
  <si>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</si>
  <si>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</si>
  <si>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directa.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</si>
  <si>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</si>
  <si>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</si>
  <si>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</si>
  <si>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</si>
  <si>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</si>
  <si>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</si>
  <si>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</si>
  <si>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</si>
  <si>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</si>
  <si>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</si>
  <si>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</si>
  <si>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</si>
  <si>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</si>
  <si>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</si>
  <si>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</si>
  <si>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</si>
  <si>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</si>
  <si>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</si>
  <si>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</si>
  <si>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</si>
  <si>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</si>
  <si>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</si>
  <si>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</si>
  <si>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</si>
  <si>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</si>
  <si>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</si>
  <si>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</si>
  <si>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</si>
  <si>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</si>
  <si>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</si>
  <si>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</si>
  <si>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</si>
  <si>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</si>
  <si>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</si>
  <si>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</si>
  <si>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</si>
  <si>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</si>
  <si>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</si>
  <si>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</si>
  <si>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</si>
  <si>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</si>
  <si>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</si>
  <si>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</si>
  <si>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</si>
  <si>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</si>
  <si>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</si>
  <si>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</si>
  <si>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</si>
  <si>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</si>
  <si>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</si>
  <si>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</si>
  <si>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</si>
  <si>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</si>
  <si>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</si>
  <si>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</si>
  <si>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</si>
  <si>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</si>
  <si>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</si>
  <si>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</si>
  <si>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</si>
  <si>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</si>
  <si>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</si>
  <si>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</si>
  <si>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</si>
  <si>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</si>
  <si>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</si>
  <si>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</si>
  <si>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</si>
  <si>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</si>
  <si>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</si>
  <si>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</si>
  <si>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</si>
  <si>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</si>
  <si>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</si>
  <si>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</si>
  <si>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</si>
  <si>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</si>
  <si>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</si>
  <si>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</si>
  <si>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</si>
  <si>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</si>
  <si>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</si>
  <si>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</si>
  <si>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</si>
  <si>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</si>
  <si>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</si>
  <si>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</si>
  <si>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</si>
  <si>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</si>
  <si>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</si>
  <si>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</si>
  <si>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</si>
  <si>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</si>
  <si>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</si>
  <si>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</si>
  <si>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</si>
  <si>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</si>
  <si>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</si>
  <si>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</si>
  <si>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</si>
  <si>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</si>
  <si>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</si>
  <si>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</si>
  <si>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</si>
  <si>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</si>
  <si>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</si>
  <si>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</si>
  <si>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</si>
  <si>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</si>
  <si>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</si>
  <si>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</si>
  <si>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</si>
  <si>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</si>
  <si>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</si>
  <si>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</si>
  <si>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</si>
  <si>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</si>
  <si>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</si>
  <si>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</si>
  <si>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</si>
  <si>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</si>
  <si>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</si>
  <si>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</si>
  <si>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</si>
  <si>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</si>
  <si>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</si>
  <si>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</si>
  <si>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</si>
  <si>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</si>
  <si>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</si>
  <si>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</si>
  <si>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</si>
  <si>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</si>
  <si>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</si>
  <si>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</si>
  <si>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</si>
  <si>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</si>
  <si>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</si>
  <si>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</si>
  <si>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</si>
  <si>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</si>
  <si>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</si>
  <si>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</si>
  <si>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</si>
  <si>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</si>
  <si>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</si>
  <si>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</si>
  <si>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</si>
  <si>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</si>
  <si>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</si>
  <si>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</si>
  <si>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</si>
  <si>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</si>
  <si>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</si>
  <si>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</si>
  <si>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</si>
  <si>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</si>
  <si>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</si>
  <si>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</si>
  <si>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</si>
  <si>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</si>
  <si>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</si>
  <si>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</si>
  <si>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</si>
  <si>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</si>
  <si>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</si>
  <si>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</si>
  <si>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</si>
  <si>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</si>
  <si>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</si>
  <si>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</si>
  <si>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</si>
  <si>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</si>
  <si>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</si>
  <si>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</si>
  <si>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</si>
  <si>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</si>
  <si>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</si>
  <si>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</si>
  <si>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</si>
  <si>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</si>
  <si>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</si>
  <si>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</si>
  <si>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</si>
  <si>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</si>
  <si>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</si>
  <si>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</si>
  <si>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</si>
  <si>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</si>
  <si>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</si>
  <si>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</si>
  <si>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</si>
  <si>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</si>
  <si>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</si>
  <si>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</si>
  <si>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</si>
  <si>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</si>
  <si>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</si>
  <si>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</si>
  <si>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</si>
  <si>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</si>
  <si>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</si>
  <si>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</si>
  <si>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</si>
  <si>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</si>
  <si>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</si>
  <si>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</si>
  <si>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</si>
  <si>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</si>
  <si>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</si>
  <si>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</si>
  <si>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</si>
  <si>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</si>
  <si>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</si>
  <si>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</si>
  <si>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</si>
  <si>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</si>
  <si>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</si>
  <si>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</si>
  <si>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</si>
  <si>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</si>
  <si>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</si>
  <si>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</si>
  <si>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</si>
  <si>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</si>
  <si>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</si>
  <si>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</si>
  <si>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</si>
  <si>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</si>
  <si>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</si>
  <si>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</si>
  <si>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</si>
  <si>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</si>
  <si>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</si>
  <si>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</si>
  <si>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</si>
  <si>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</si>
  <si>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</si>
  <si>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</si>
  <si>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</si>
  <si>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</si>
  <si>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</si>
  <si>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</si>
  <si>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</si>
  <si>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</si>
  <si>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</si>
  <si>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</si>
  <si>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</si>
  <si>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</si>
  <si>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</si>
  <si>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</si>
  <si>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</si>
  <si>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</si>
  <si>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</si>
  <si>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</si>
  <si>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</si>
  <si>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</si>
  <si>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</si>
  <si>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</si>
  <si>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</si>
  <si>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</si>
  <si>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</si>
  <si>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</si>
  <si>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</si>
  <si>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</si>
  <si>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</si>
  <si>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</si>
  <si>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</si>
  <si>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</si>
  <si>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</si>
  <si>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</si>
  <si>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</si>
  <si>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</si>
  <si>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</si>
  <si>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</si>
  <si>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</si>
  <si>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</si>
  <si>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</si>
  <si>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</si>
  <si>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</si>
  <si>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</si>
  <si>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</si>
  <si>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</si>
  <si>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</si>
  <si>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</si>
  <si>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</si>
  <si>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</si>
  <si>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</si>
  <si>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</si>
  <si>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</si>
  <si>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</si>
  <si>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</si>
  <si>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</si>
  <si>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</si>
  <si>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</si>
  <si>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</si>
  <si>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</si>
  <si>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</si>
  <si>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</si>
  <si>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</si>
  <si>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</si>
  <si>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</si>
  <si>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</si>
  <si>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</si>
  <si>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</si>
  <si>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</si>
  <si>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</si>
  <si>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</si>
  <si>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</si>
  <si>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</si>
  <si>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</si>
  <si>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</si>
  <si>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</si>
  <si>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</si>
  <si>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</si>
  <si>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</si>
  <si>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</si>
  <si>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</si>
  <si>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</si>
  <si>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</si>
  <si>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</si>
  <si>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</si>
  <si>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</si>
  <si>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</si>
  <si>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</si>
  <si>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</si>
  <si>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</si>
  <si>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</si>
  <si>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</si>
  <si>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</si>
  <si>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</si>
  <si>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</si>
  <si>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</si>
  <si>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</si>
  <si>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</si>
  <si>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</si>
  <si>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</si>
  <si>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</si>
  <si>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</si>
  <si>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</si>
  <si>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</si>
  <si>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</si>
  <si>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</si>
  <si>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</si>
  <si>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</si>
  <si>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</si>
  <si>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</si>
  <si>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</si>
  <si>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</si>
  <si>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</si>
  <si>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</si>
  <si>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</si>
  <si>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</si>
  <si>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</si>
  <si>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</si>
  <si>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</si>
  <si>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</si>
  <si>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</si>
  <si>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</si>
  <si>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</si>
  <si>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</si>
  <si>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</si>
  <si>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</si>
  <si>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</si>
  <si>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</si>
  <si>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</si>
  <si>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</si>
  <si>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</si>
  <si>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</si>
  <si>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</si>
  <si>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</si>
  <si>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</si>
  <si>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</si>
  <si>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</si>
  <si>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</si>
  <si>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</si>
  <si>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</si>
  <si>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</si>
  <si>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</si>
  <si>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</si>
  <si>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</si>
  <si>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</si>
  <si>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</si>
  <si>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</si>
  <si>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</si>
  <si>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</si>
  <si>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</si>
  <si>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</si>
  <si>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</si>
  <si>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</si>
  <si>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</si>
  <si>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</si>
  <si>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</si>
  <si>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</si>
  <si>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</si>
  <si>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</si>
  <si>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</si>
  <si>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</si>
  <si>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</si>
  <si>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</si>
  <si>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</si>
  <si>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</si>
  <si>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</si>
  <si>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</si>
  <si>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</si>
  <si>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</si>
  <si>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</si>
  <si>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</si>
  <si>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</si>
  <si>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</si>
  <si>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</si>
  <si>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</si>
  <si>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</si>
  <si>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</si>
  <si>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</si>
  <si>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</si>
  <si>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</si>
  <si>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</si>
  <si>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</si>
  <si>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</si>
  <si>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</si>
  <si>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</si>
  <si>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</si>
  <si>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</si>
  <si>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</si>
  <si>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</si>
  <si>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</si>
  <si>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</si>
  <si>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</si>
  <si>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</si>
  <si>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</si>
  <si>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</si>
  <si>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</si>
  <si>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</si>
  <si>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</si>
  <si>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</si>
  <si>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</si>
  <si>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</si>
  <si>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</si>
  <si>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</si>
  <si>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</si>
  <si>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</si>
  <si>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</si>
  <si>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</si>
  <si>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</si>
  <si>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</si>
  <si>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</si>
  <si>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</si>
  <si>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</si>
  <si>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</si>
  <si>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</si>
  <si>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</si>
  <si>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</si>
  <si>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</si>
  <si>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</si>
  <si>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</si>
  <si>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</si>
  <si>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</si>
  <si>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</si>
  <si>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</si>
  <si>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</si>
  <si>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</si>
  <si>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</si>
  <si>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</si>
  <si>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</si>
  <si>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</si>
  <si>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</si>
  <si>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</si>
  <si>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</si>
  <si>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</si>
  <si>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</si>
  <si>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</si>
  <si>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</si>
  <si>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</si>
  <si>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</si>
  <si>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</si>
  <si>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</si>
  <si>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</si>
  <si>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</si>
  <si>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</si>
  <si>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</si>
  <si>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</si>
  <si>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</si>
  <si>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</si>
  <si>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</si>
  <si>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</si>
  <si>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</si>
  <si>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</si>
  <si>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</si>
  <si>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</si>
  <si>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</si>
  <si>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</si>
  <si>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</si>
  <si>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</si>
  <si>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</si>
  <si>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</si>
  <si>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</si>
  <si>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</si>
  <si>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</si>
  <si>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</si>
  <si>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</si>
  <si>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</si>
  <si>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</si>
  <si>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</si>
  <si>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</si>
  <si>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</si>
  <si>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</si>
  <si>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</si>
  <si>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</si>
  <si>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</si>
  <si>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</si>
  <si>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</si>
  <si>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</si>
  <si>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</si>
  <si>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</si>
  <si>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</si>
  <si>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</si>
  <si>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</si>
  <si>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</si>
  <si>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</si>
  <si>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</si>
  <si>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</si>
  <si>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</si>
  <si>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</si>
  <si>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</si>
  <si>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</si>
  <si>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</si>
  <si>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</si>
  <si>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</si>
  <si>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</si>
  <si>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</si>
  <si>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</si>
  <si>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</si>
  <si>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</si>
  <si>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</si>
  <si>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</si>
  <si>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</si>
  <si>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</si>
  <si>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</si>
  <si>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</si>
  <si>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</si>
  <si>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</si>
  <si>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</si>
  <si>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</si>
  <si>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</si>
  <si>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</si>
  <si>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</si>
  <si>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</si>
  <si>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</si>
  <si>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</si>
  <si>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</si>
  <si>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</si>
  <si>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</si>
  <si>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</si>
  <si>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</si>
  <si>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</si>
  <si>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</si>
  <si>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</si>
  <si>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</si>
  <si>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</si>
  <si>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</si>
  <si>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</si>
  <si>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</si>
  <si>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</si>
  <si>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</si>
  <si>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</si>
  <si>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</si>
  <si>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</si>
  <si>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</si>
  <si>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</si>
  <si>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</si>
  <si>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</si>
  <si>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</si>
  <si>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</si>
  <si>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</si>
  <si>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</si>
  <si>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</si>
  <si>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</si>
  <si>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</si>
  <si>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</si>
  <si>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</si>
  <si>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</si>
  <si>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</si>
  <si>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</si>
  <si>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</si>
  <si>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</si>
  <si>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</si>
  <si>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</si>
  <si>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</si>
  <si>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</si>
  <si>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</si>
  <si>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</si>
  <si>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</si>
  <si>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</si>
  <si>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</si>
  <si>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</si>
  <si>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</si>
  <si>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</si>
  <si>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</si>
  <si>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</si>
  <si>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</si>
  <si>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</si>
  <si>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</si>
  <si>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</si>
  <si>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</si>
  <si>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</si>
  <si>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</si>
  <si>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</si>
  <si>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</si>
  <si>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</si>
  <si>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</si>
  <si>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</si>
  <si>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</si>
  <si>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</si>
  <si>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</si>
  <si>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</si>
  <si>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</si>
  <si>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</si>
  <si>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</si>
  <si>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</si>
  <si>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</si>
  <si>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</si>
  <si>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</si>
  <si>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</si>
  <si>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</si>
  <si>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</si>
  <si>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</si>
  <si>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</si>
  <si>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</si>
  <si>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</si>
  <si>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</si>
  <si>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</si>
  <si>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</si>
  <si>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</si>
  <si>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</si>
  <si>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</si>
  <si>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</si>
  <si>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</si>
  <si>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</si>
  <si>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</si>
  <si>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</si>
  <si>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</si>
  <si>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</si>
  <si>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</si>
  <si>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</si>
  <si>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</si>
  <si>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</si>
  <si>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</si>
  <si>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</si>
  <si>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</si>
  <si>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</si>
  <si>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</si>
  <si>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</si>
  <si>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</si>
  <si>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</si>
  <si>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</si>
  <si>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</si>
  <si>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</si>
  <si>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</si>
  <si>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</si>
  <si>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</si>
  <si>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</si>
  <si>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</si>
  <si>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</si>
  <si>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</si>
  <si>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</si>
  <si>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</si>
  <si>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</si>
  <si>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</si>
  <si>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</si>
  <si>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</si>
  <si>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</si>
  <si>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</si>
  <si>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</si>
  <si>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</si>
  <si>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</si>
  <si>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</si>
  <si>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</si>
  <si>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</si>
  <si>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</si>
  <si>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</si>
  <si>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</si>
  <si>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</si>
  <si>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</si>
  <si>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</si>
  <si>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</si>
  <si>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</si>
  <si>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</si>
  <si>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</si>
  <si>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</si>
  <si>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</si>
  <si>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</si>
  <si>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</si>
  <si>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</si>
  <si>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</si>
  <si>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</si>
  <si>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</si>
  <si>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</si>
  <si>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</si>
  <si>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</si>
  <si>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</si>
  <si>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</si>
  <si>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</si>
  <si>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</si>
  <si>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</si>
  <si>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</si>
  <si>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</si>
  <si>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</si>
  <si>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</si>
  <si>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</si>
  <si>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</si>
  <si>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</si>
  <si>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</si>
  <si>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</si>
  <si>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</si>
  <si>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</si>
  <si>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</si>
  <si>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</si>
  <si>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</si>
  <si>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</si>
  <si>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</si>
  <si>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</si>
  <si>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</si>
  <si>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</si>
  <si>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</si>
  <si>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</si>
  <si>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</si>
  <si>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</si>
  <si>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</si>
  <si>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</si>
  <si>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</si>
  <si>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</si>
  <si>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</si>
  <si>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</si>
  <si>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</si>
  <si>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</si>
  <si>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</si>
  <si>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</si>
  <si>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</si>
  <si>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</si>
  <si>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</si>
  <si>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</si>
  <si>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</si>
  <si>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</si>
  <si>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</si>
  <si>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</si>
  <si>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</si>
  <si>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</si>
  <si>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</si>
  <si>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</si>
  <si>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</si>
  <si>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</si>
  <si>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</si>
  <si>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</si>
  <si>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</si>
  <si>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</si>
  <si>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</si>
  <si>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</si>
  <si>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</si>
  <si>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</si>
  <si>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</si>
  <si>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</si>
  <si>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</si>
  <si>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</si>
  <si>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</si>
  <si>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</si>
  <si>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</si>
  <si>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</si>
  <si>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</si>
  <si>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</si>
  <si>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</si>
  <si>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</si>
  <si>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</si>
  <si>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</si>
  <si>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</si>
  <si>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</si>
  <si>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</si>
  <si>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</si>
  <si>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</si>
  <si>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</si>
  <si>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</si>
  <si>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</si>
  <si>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</si>
  <si>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</si>
  <si>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</si>
  <si>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</si>
  <si>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</si>
  <si>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</si>
  <si>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</si>
  <si>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</si>
  <si>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</si>
  <si>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</si>
  <si>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</si>
  <si>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</si>
  <si>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</si>
  <si>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</si>
  <si>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</si>
  <si>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</si>
  <si>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</si>
  <si>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</si>
  <si>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</si>
  <si>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</si>
  <si>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</si>
  <si>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</si>
  <si>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</si>
  <si>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</si>
  <si>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</si>
  <si>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</si>
  <si>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</si>
  <si>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</si>
  <si>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</si>
  <si>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</si>
  <si>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</si>
  <si>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</si>
  <si>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</si>
  <si>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</si>
  <si>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</si>
  <si>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</si>
  <si>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</si>
  <si>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</si>
  <si>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</si>
  <si>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</si>
  <si>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</si>
  <si>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</si>
  <si>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</si>
  <si>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</si>
  <si>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</si>
  <si>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</si>
  <si>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</si>
  <si>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</si>
  <si>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</si>
  <si>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</si>
  <si>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</si>
  <si>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</si>
  <si>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</si>
  <si>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</si>
  <si>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</si>
  <si>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</si>
  <si>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</si>
  <si>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</si>
  <si>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</si>
  <si>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</si>
  <si>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</si>
  <si>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</si>
  <si>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</si>
  <si>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</si>
  <si>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</si>
  <si>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</si>
  <si>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</si>
  <si>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</si>
  <si>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</si>
  <si>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</si>
  <si>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</si>
  <si>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</si>
  <si>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</si>
  <si>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</si>
  <si>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</si>
  <si>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</si>
  <si>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</si>
  <si>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</si>
  <si>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</si>
  <si>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</si>
  <si>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</si>
  <si>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</si>
  <si>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</si>
  <si>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</si>
  <si>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</si>
  <si>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</si>
  <si>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</si>
  <si>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</si>
  <si>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</si>
  <si>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</si>
  <si>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</si>
  <si>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</si>
  <si>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</si>
  <si>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</si>
  <si>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</si>
  <si>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</si>
  <si>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</si>
  <si>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</si>
  <si>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</si>
  <si>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</si>
  <si>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</si>
  <si>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</si>
  <si>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</si>
  <si>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</si>
  <si>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</si>
  <si>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</si>
  <si>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</si>
  <si>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</si>
  <si>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</si>
  <si>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</si>
  <si>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</si>
  <si>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</si>
  <si>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</si>
  <si>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</si>
  <si>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</si>
  <si>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</si>
  <si>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</si>
  <si>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</si>
  <si>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</si>
  <si>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</si>
  <si>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</si>
  <si>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</si>
  <si>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</si>
  <si>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</si>
  <si>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</si>
  <si>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</si>
  <si>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</si>
  <si>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</si>
  <si>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</si>
  <si>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</si>
  <si>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</si>
  <si>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</si>
  <si>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</si>
  <si>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</si>
  <si>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</si>
  <si>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</si>
  <si>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</si>
  <si>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</si>
  <si>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</si>
  <si>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</si>
  <si>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</si>
  <si>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</si>
  <si>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</si>
  <si>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</si>
  <si>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</si>
  <si>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</si>
  <si>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</si>
  <si>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</si>
  <si>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</si>
  <si>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</si>
  <si>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</si>
  <si>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</si>
  <si>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</si>
  <si>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</si>
  <si>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</si>
  <si>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</si>
  <si>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</si>
  <si>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</si>
  <si>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</si>
  <si>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</si>
  <si>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</si>
  <si>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</si>
  <si>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</si>
  <si>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</si>
  <si>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</si>
  <si>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</si>
  <si>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</si>
  <si>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</si>
  <si>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</si>
  <si>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</si>
  <si>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</si>
  <si>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</si>
  <si>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</si>
  <si>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</si>
  <si>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</si>
  <si>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</si>
  <si>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</si>
  <si>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</si>
  <si>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</si>
  <si>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</si>
  <si>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</si>
  <si>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</si>
  <si>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</si>
  <si>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</si>
  <si>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</si>
  <si>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</si>
  <si>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</si>
  <si>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</si>
  <si>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</si>
  <si>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</si>
  <si>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</si>
  <si>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</si>
  <si>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</si>
  <si>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</si>
  <si>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</si>
  <si>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</si>
  <si>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</si>
  <si>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</si>
  <si>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</si>
  <si>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</si>
  <si>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</si>
  <si>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</si>
  <si>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</si>
  <si>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</si>
  <si>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</si>
  <si>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</si>
  <si>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</si>
  <si>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</si>
  <si>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</si>
  <si>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</si>
  <si>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</si>
  <si>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</si>
  <si>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</si>
  <si>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</si>
  <si>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</si>
  <si>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</si>
  <si>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</si>
  <si>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</si>
  <si>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</si>
  <si>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</si>
  <si>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</si>
  <si>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</si>
  <si>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</si>
  <si>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</si>
  <si>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</si>
  <si>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</si>
  <si>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</si>
  <si>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</si>
  <si>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</si>
  <si>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</si>
  <si>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</si>
  <si>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</si>
  <si>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</si>
  <si>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</si>
  <si>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</si>
  <si>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</si>
  <si>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</si>
  <si>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</si>
  <si>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</si>
  <si>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</si>
  <si>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</si>
  <si>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</si>
  <si>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</si>
  <si>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</si>
  <si>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</si>
  <si>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</si>
  <si>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</si>
  <si>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</si>
  <si>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</si>
  <si>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</si>
  <si>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</si>
  <si>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</si>
  <si>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</si>
  <si>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</si>
  <si>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</si>
  <si>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</si>
  <si>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</si>
  <si>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</si>
  <si>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</si>
  <si>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</si>
  <si>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</si>
  <si>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</si>
  <si>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</si>
  <si>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</si>
  <si>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</si>
  <si>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</si>
  <si>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</si>
  <si>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</si>
  <si>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</si>
  <si>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</si>
  <si>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</si>
  <si>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</si>
  <si>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</si>
  <si>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</si>
  <si>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</si>
  <si>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</si>
  <si>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</si>
  <si>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</si>
  <si>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</si>
  <si>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</si>
  <si>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</si>
  <si>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</si>
  <si>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</si>
  <si>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</si>
  <si>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</si>
  <si>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</si>
  <si>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</si>
  <si>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</si>
  <si>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</si>
  <si>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</si>
  <si>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</si>
  <si>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</si>
  <si>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</si>
  <si>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</si>
  <si>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</si>
  <si>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</si>
  <si>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</si>
  <si>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</si>
  <si>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</si>
  <si>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</si>
  <si>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</si>
  <si>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</si>
  <si>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</si>
  <si>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</si>
  <si>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</si>
  <si>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</si>
  <si>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</si>
  <si>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</si>
  <si>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</si>
  <si>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</si>
  <si>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</si>
  <si>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</si>
  <si>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</si>
  <si>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</si>
  <si>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</si>
  <si>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</si>
  <si>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</si>
  <si>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</si>
  <si>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</si>
  <si>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</si>
  <si>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</si>
  <si>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</si>
  <si>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</si>
  <si>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</si>
  <si>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</si>
  <si>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</si>
  <si>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</si>
  <si>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</si>
  <si>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</si>
  <si>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</si>
  <si>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</si>
  <si>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</si>
  <si>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</si>
  <si>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</si>
  <si>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</si>
  <si>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</si>
  <si>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</si>
  <si>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</si>
  <si>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</si>
  <si>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</si>
  <si>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</si>
  <si>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</si>
  <si>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</si>
  <si>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</si>
  <si>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</si>
  <si>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</si>
  <si>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</si>
  <si>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</si>
  <si>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</si>
  <si>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</si>
  <si>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</si>
  <si>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</si>
  <si>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</si>
  <si>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</si>
  <si>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</si>
  <si>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</si>
  <si>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</si>
  <si>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</si>
  <si>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</si>
  <si>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</si>
  <si>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</si>
  <si>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</si>
  <si>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</si>
  <si>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</si>
  <si>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</si>
  <si>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</si>
  <si>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</si>
  <si>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</si>
  <si>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</si>
  <si>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</si>
  <si>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</si>
  <si>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</si>
  <si>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</si>
  <si>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</si>
  <si>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</si>
  <si>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</si>
  <si>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</si>
  <si>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</si>
  <si>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</si>
  <si>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</si>
  <si>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</si>
  <si>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</si>
  <si>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</si>
  <si>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</si>
  <si>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</si>
  <si>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</si>
  <si>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</si>
  <si>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</si>
  <si>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</si>
  <si>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</si>
  <si>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</si>
  <si>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</si>
  <si>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</si>
  <si>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</si>
  <si>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</si>
  <si>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</si>
  <si>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</si>
  <si>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</si>
  <si>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</si>
  <si>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</si>
  <si>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</si>
  <si>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</si>
  <si>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</si>
  <si>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</si>
  <si>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</si>
  <si>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</si>
  <si>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</si>
  <si>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</si>
  <si>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</si>
  <si>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</si>
  <si>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</si>
  <si>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</si>
  <si>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</si>
  <si>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</si>
  <si>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</si>
  <si>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</si>
  <si>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</si>
  <si>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</si>
  <si>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</si>
  <si>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</si>
  <si>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</si>
  <si>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</si>
  <si>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</si>
  <si>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</si>
  <si>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</si>
  <si>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</si>
  <si>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</si>
  <si>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</si>
  <si>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</si>
  <si>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</si>
  <si>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</si>
  <si>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</si>
  <si>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</si>
  <si>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</si>
  <si>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</si>
  <si>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</si>
  <si>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</si>
  <si>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</si>
  <si>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</si>
  <si>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</si>
  <si>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</si>
  <si>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</si>
  <si>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</si>
  <si>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</si>
  <si>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</si>
  <si>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</si>
  <si>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</si>
  <si>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</si>
  <si>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</si>
  <si>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</si>
  <si>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</si>
  <si>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</si>
  <si>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</si>
  <si>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</si>
  <si>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</si>
  <si>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</si>
  <si>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</si>
  <si>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</si>
  <si>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</si>
  <si>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</si>
  <si>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</si>
  <si>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</si>
  <si>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</si>
  <si>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</si>
  <si>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</si>
  <si>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</si>
  <si>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</si>
  <si>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</si>
  <si>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</si>
  <si>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</si>
  <si>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</si>
  <si>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</si>
  <si>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</si>
  <si>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</si>
  <si>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</si>
  <si>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</si>
  <si>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</si>
  <si>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</si>
  <si>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</si>
  <si>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</si>
  <si>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</si>
  <si>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</si>
  <si>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</si>
  <si>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</si>
  <si>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</si>
  <si>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</si>
  <si>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</si>
  <si>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</si>
  <si>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</si>
  <si>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</si>
  <si>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</si>
  <si>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</si>
  <si>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</si>
  <si>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</si>
  <si>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</si>
  <si>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</si>
  <si>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</si>
  <si>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</si>
  <si>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</si>
  <si>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</si>
  <si>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</si>
  <si>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</si>
  <si>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</si>
  <si>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</si>
  <si>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</si>
  <si>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</si>
  <si>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</si>
  <si>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</si>
  <si>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</si>
  <si>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</si>
  <si>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</si>
  <si>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</si>
  <si>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</si>
  <si>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</si>
  <si>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</si>
  <si>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</si>
  <si>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</si>
  <si>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</si>
  <si>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</si>
  <si>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</si>
  <si>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</si>
  <si>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</si>
  <si>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</si>
  <si>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</si>
  <si>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</si>
  <si>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</si>
  <si>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</si>
  <si>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</si>
  <si>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</si>
  <si>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</si>
  <si>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</si>
  <si>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</si>
  <si>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</si>
  <si>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</si>
  <si>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</si>
  <si>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</si>
  <si>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</si>
  <si>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</si>
  <si>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</si>
  <si>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</si>
  <si>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</si>
  <si>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</si>
  <si>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</si>
  <si>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</si>
  <si>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</si>
  <si>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</si>
  <si>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</si>
  <si>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</si>
  <si>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</si>
  <si>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</si>
  <si>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</si>
  <si>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</si>
  <si>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</si>
  <si>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</si>
  <si>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</si>
  <si>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</si>
  <si>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</si>
  <si>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</si>
  <si>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</si>
  <si>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</si>
  <si>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</si>
  <si>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</si>
  <si>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</si>
  <si>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</si>
  <si>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</si>
  <si>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</si>
  <si>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</si>
  <si>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</si>
  <si>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</si>
  <si>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</si>
  <si>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</si>
  <si>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</si>
  <si>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</si>
  <si>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</si>
  <si>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</si>
  <si>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</si>
  <si>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</si>
  <si>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</si>
  <si>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</si>
  <si>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</si>
  <si>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</si>
  <si>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</si>
  <si>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</si>
  <si>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</si>
  <si>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</si>
  <si>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</si>
  <si>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</si>
  <si>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</si>
  <si>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</si>
  <si>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</si>
  <si>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</si>
  <si>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</si>
  <si>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</si>
  <si>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</si>
  <si>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</si>
  <si>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</si>
  <si>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</si>
  <si>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</si>
  <si>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</si>
  <si>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</si>
  <si>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</si>
  <si>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</si>
  <si>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</si>
  <si>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</si>
  <si>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</si>
  <si>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</si>
  <si>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</si>
  <si>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</si>
  <si>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</si>
  <si>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</si>
  <si>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</si>
  <si>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</si>
  <si>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</si>
  <si>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</si>
  <si>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</si>
  <si>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</si>
  <si>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</si>
  <si>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</si>
  <si>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</si>
  <si>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</si>
  <si>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</si>
  <si>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</si>
  <si>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</si>
  <si>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</si>
  <si>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</si>
  <si>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</si>
  <si>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</si>
  <si>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</si>
  <si>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</si>
  <si>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</si>
  <si>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</si>
  <si>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</si>
  <si>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</si>
  <si>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</si>
  <si>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</si>
  <si>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</si>
  <si>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</si>
  <si>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</si>
  <si>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</si>
  <si>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</si>
  <si>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</si>
  <si>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</si>
  <si>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</si>
  <si>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</si>
  <si>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</si>
  <si>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</si>
  <si>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</si>
  <si>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</si>
  <si>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</si>
  <si>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</si>
  <si>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</si>
  <si>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</si>
  <si>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</si>
  <si>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</si>
  <si>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</si>
  <si>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</si>
  <si>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</si>
  <si>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</si>
  <si>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</si>
  <si>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</si>
  <si>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</si>
  <si>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</si>
  <si>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</si>
  <si>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</si>
  <si>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</si>
  <si>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</si>
  <si>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</si>
  <si>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</si>
  <si>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</si>
  <si>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</si>
  <si>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</si>
  <si>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</si>
  <si>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</si>
  <si>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</si>
  <si>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</si>
  <si>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</si>
  <si>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</si>
  <si>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</si>
  <si>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</si>
  <si>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</si>
  <si>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</si>
  <si>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</si>
  <si>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</si>
  <si>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</si>
  <si>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</si>
  <si>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</si>
  <si>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</si>
  <si>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</si>
  <si>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</si>
  <si>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</si>
  <si>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</si>
  <si>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</si>
  <si>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</si>
  <si>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</si>
  <si>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</si>
  <si>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</si>
  <si>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</si>
  <si>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</si>
  <si>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</si>
  <si>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</si>
  <si>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</si>
  <si>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</si>
  <si>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</si>
  <si>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</si>
  <si>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</si>
  <si>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</si>
  <si>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</si>
  <si>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</si>
  <si>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</si>
  <si>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</si>
  <si>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</si>
  <si>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</si>
  <si>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</si>
  <si>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</si>
  <si>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</si>
  <si>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</si>
  <si>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</si>
  <si>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</si>
  <si>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</si>
  <si>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</si>
  <si>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</si>
  <si>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</si>
  <si>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</si>
  <si>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</si>
  <si>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</si>
  <si>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</si>
  <si>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</si>
  <si>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</si>
  <si>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</si>
  <si>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</si>
  <si>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</si>
  <si>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</si>
  <si>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</si>
  <si>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</si>
  <si>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</si>
  <si>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</si>
  <si>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</si>
  <si>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</si>
  <si>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</si>
  <si>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</si>
  <si>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</si>
  <si>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</si>
  <si>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</si>
  <si>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</si>
  <si>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</si>
  <si>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</si>
  <si>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</si>
  <si>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</si>
  <si>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</si>
  <si>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</si>
  <si>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</si>
  <si>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</si>
  <si>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</si>
  <si>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</si>
  <si>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</si>
  <si>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</si>
  <si>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</si>
  <si>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</si>
  <si>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</si>
  <si>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</si>
  <si>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</si>
  <si>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</si>
  <si>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</si>
  <si>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</si>
  <si>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</si>
  <si>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</si>
  <si>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</si>
  <si>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</si>
  <si>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</si>
  <si>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</si>
  <si>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</si>
  <si>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</si>
  <si>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</si>
  <si>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</si>
  <si>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</si>
  <si>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</si>
  <si>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</si>
  <si>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</si>
  <si>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</si>
  <si>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</si>
  <si>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</si>
  <si>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</si>
  <si>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</si>
  <si>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</si>
  <si>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</si>
  <si>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</si>
  <si>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</si>
  <si>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</si>
  <si>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</si>
  <si>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</si>
  <si>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</si>
  <si>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</si>
  <si>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</si>
  <si>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</si>
  <si>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</si>
  <si>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</si>
  <si>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</si>
  <si>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</si>
  <si>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</si>
  <si>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</si>
  <si>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</si>
  <si>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</si>
  <si>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</si>
  <si>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</si>
  <si>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</si>
  <si>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</si>
  <si>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</si>
  <si>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</si>
  <si>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</si>
  <si>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</si>
  <si>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</si>
  <si>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</si>
  <si>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</si>
  <si>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</si>
  <si>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</si>
  <si>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</si>
  <si>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</si>
  <si>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</si>
  <si>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</si>
  <si>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</si>
  <si>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</si>
  <si>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</si>
  <si>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</si>
  <si>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</si>
  <si>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</si>
  <si>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</si>
  <si>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</si>
  <si>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</si>
  <si>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</si>
  <si>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</si>
  <si>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</si>
  <si>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</si>
  <si>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</si>
  <si>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</si>
  <si>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</si>
  <si>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</si>
  <si>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</si>
  <si>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</si>
  <si>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</si>
  <si>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</si>
  <si>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</si>
  <si>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</si>
  <si>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</si>
  <si>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</si>
  <si>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</si>
  <si>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</si>
  <si>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</si>
  <si>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</si>
  <si>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</si>
  <si>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</si>
  <si>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</si>
  <si>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</si>
  <si>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</si>
  <si>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</si>
  <si>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</si>
  <si>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</si>
  <si>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</si>
  <si>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</si>
  <si>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</si>
  <si>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</si>
  <si>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</si>
  <si>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</si>
  <si>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</si>
  <si>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</si>
  <si>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</si>
  <si>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</si>
  <si>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</si>
  <si>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</si>
  <si>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</si>
  <si>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</si>
  <si>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</si>
  <si>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</si>
  <si>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</si>
  <si>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</si>
  <si>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</si>
  <si>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</si>
  <si>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</si>
  <si>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</si>
  <si>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</si>
  <si>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</si>
  <si>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</si>
  <si>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</si>
  <si>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</si>
  <si>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</si>
  <si>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</si>
  <si>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</si>
  <si>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</si>
  <si>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</si>
  <si>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</si>
  <si>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</si>
  <si>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</si>
  <si>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</si>
  <si>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</si>
  <si>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</si>
  <si>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</si>
  <si>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</si>
  <si>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</si>
  <si>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</si>
  <si>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</si>
  <si>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</si>
  <si>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</si>
  <si>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</si>
  <si>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</si>
  <si>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</si>
  <si>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</si>
  <si>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</si>
  <si>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</si>
  <si>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</si>
  <si>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</si>
  <si>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</si>
  <si>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</si>
  <si>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</si>
  <si>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</si>
  <si>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</si>
  <si>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</si>
  <si>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</si>
  <si>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</si>
  <si>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</si>
  <si>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</si>
  <si>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</si>
  <si>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</si>
  <si>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</si>
  <si>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</si>
  <si>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</si>
  <si>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</si>
  <si>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</si>
  <si>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</si>
  <si>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</si>
  <si>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</si>
  <si>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</si>
  <si>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</si>
  <si>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</si>
  <si>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</si>
  <si>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</si>
  <si>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</si>
  <si>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</si>
  <si>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</si>
  <si>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</si>
  <si>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</si>
  <si>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</si>
  <si>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</si>
  <si>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</si>
  <si>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</si>
  <si>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</si>
  <si>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</si>
  <si>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</si>
  <si>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</si>
  <si>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</si>
  <si>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</si>
  <si>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</si>
  <si>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</si>
  <si>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</si>
  <si>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</si>
  <si>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</si>
  <si>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</si>
  <si>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</si>
  <si>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</si>
  <si>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</si>
  <si>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</si>
  <si>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</si>
  <si>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</si>
  <si>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</si>
  <si>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</si>
  <si>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</si>
  <si>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</si>
  <si>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</si>
  <si>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</si>
  <si>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</si>
  <si>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</si>
  <si>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</si>
  <si>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</si>
  <si>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</si>
  <si>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</si>
  <si>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</si>
  <si>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</si>
  <si>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</si>
  <si>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</si>
  <si>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</si>
  <si>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</si>
  <si>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</si>
  <si>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</si>
  <si>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</si>
  <si>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</si>
  <si>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</si>
  <si>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</si>
  <si>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</si>
  <si>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</si>
  <si>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</si>
  <si>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</si>
  <si>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</si>
  <si>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</si>
  <si>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</si>
  <si>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</si>
  <si>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</si>
  <si>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</si>
  <si>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</si>
  <si>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</si>
  <si>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</si>
  <si>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</si>
  <si>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</si>
  <si>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</si>
  <si>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</si>
  <si>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</si>
  <si>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</si>
  <si>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</si>
  <si>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</si>
  <si>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</si>
  <si>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</si>
  <si>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</si>
  <si>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</si>
  <si>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</si>
  <si>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</si>
  <si>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</si>
  <si>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</si>
  <si>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</si>
  <si>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</si>
  <si>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</si>
  <si>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</si>
  <si>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</si>
  <si>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</si>
  <si>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</si>
  <si>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</si>
  <si>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</si>
  <si>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</si>
  <si>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</si>
  <si>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</si>
  <si>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</si>
  <si>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</si>
  <si>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</si>
  <si>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</si>
  <si>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</si>
  <si>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</si>
  <si>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</si>
  <si>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</si>
  <si>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</si>
  <si>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</si>
  <si>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</si>
  <si>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</si>
  <si>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</si>
  <si>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</si>
  <si>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</si>
  <si>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</si>
  <si>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</si>
  <si>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</si>
  <si>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</si>
  <si>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</si>
  <si>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</si>
  <si>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</si>
  <si>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</si>
  <si>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</si>
  <si>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</si>
  <si>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</si>
  <si>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</si>
  <si>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</si>
  <si>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</si>
  <si>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</si>
  <si>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</si>
  <si>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</si>
  <si>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</si>
  <si>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</si>
  <si>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</si>
  <si>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</si>
  <si>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</si>
  <si>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</si>
  <si>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</si>
  <si>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</si>
  <si>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</si>
  <si>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</si>
  <si>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</si>
  <si>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</si>
  <si>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</si>
  <si>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</si>
  <si>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</si>
  <si>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</si>
  <si>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</si>
  <si>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</si>
  <si>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</si>
  <si>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</si>
  <si>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</si>
  <si>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</si>
  <si>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</si>
  <si>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</si>
  <si>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</si>
  <si>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</si>
  <si>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</si>
  <si>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</si>
  <si>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</si>
  <si>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</si>
  <si>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</si>
  <si>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</si>
  <si>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</si>
  <si>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</si>
  <si>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</si>
  <si>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</si>
  <si>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</si>
  <si>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</si>
  <si>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</si>
  <si>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</si>
  <si>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</si>
  <si>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</si>
  <si>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</si>
  <si>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</si>
  <si>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</si>
  <si>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</si>
  <si>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</si>
  <si>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</si>
  <si>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</si>
  <si>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</si>
  <si>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</si>
  <si>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</si>
  <si>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</si>
  <si>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</si>
  <si>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</si>
  <si>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</si>
  <si>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</si>
  <si>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</si>
  <si>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</si>
  <si>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</si>
  <si>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</si>
  <si>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</si>
  <si>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</si>
  <si>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</si>
  <si>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</si>
  <si>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</si>
  <si>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</si>
  <si>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</si>
  <si>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</si>
  <si>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</si>
  <si>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</si>
  <si>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</si>
  <si>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</si>
  <si>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</si>
  <si>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</si>
  <si>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</si>
  <si>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</si>
  <si>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</si>
  <si>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</si>
  <si>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</si>
  <si>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</si>
  <si>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</si>
  <si>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</si>
  <si>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</si>
  <si>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</si>
  <si>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</si>
  <si>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</si>
  <si>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</si>
  <si>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</si>
  <si>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</si>
  <si>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</si>
  <si>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</si>
  <si>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</si>
  <si>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</si>
  <si>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</si>
  <si>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</si>
  <si>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</si>
  <si>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</si>
  <si>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</si>
  <si>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</si>
  <si>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</si>
  <si>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</si>
  <si>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</si>
  <si>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</si>
  <si>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</si>
  <si>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</si>
  <si>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</si>
  <si>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</si>
  <si>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</si>
  <si>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</si>
  <si>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</si>
  <si>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</si>
  <si>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</si>
  <si>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</si>
  <si>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</si>
  <si>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</si>
  <si>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</si>
  <si>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</si>
  <si>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</si>
  <si>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</si>
  <si>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</si>
  <si>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</si>
  <si>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</si>
  <si>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</si>
  <si>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</si>
  <si>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</si>
  <si>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</si>
  <si>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</si>
  <si>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</si>
  <si>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</si>
  <si>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</si>
  <si>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</si>
  <si>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</si>
  <si>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</si>
  <si>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</si>
  <si>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</si>
  <si>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</si>
  <si>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</si>
  <si>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</si>
  <si>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</si>
  <si>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</si>
  <si>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</si>
  <si>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</si>
  <si>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</si>
  <si>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</si>
  <si>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</si>
  <si>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</si>
  <si>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</si>
  <si>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</si>
  <si>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</si>
  <si>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</si>
  <si>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</si>
  <si>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</si>
  <si>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</si>
  <si>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</si>
  <si>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</si>
  <si>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</si>
  <si>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</si>
  <si>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</si>
  <si>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</si>
  <si>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</si>
  <si>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</si>
  <si>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</si>
  <si>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</si>
  <si>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</si>
  <si>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</si>
  <si>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</si>
  <si>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</si>
  <si>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</si>
  <si>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</si>
  <si>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</si>
  <si>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</si>
  <si>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</si>
  <si>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</si>
  <si>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</si>
  <si>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</si>
  <si>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</si>
  <si>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</si>
  <si>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</si>
  <si>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</si>
  <si>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</si>
  <si>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</si>
  <si>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</si>
  <si>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</si>
  <si>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</si>
  <si>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</si>
  <si>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</si>
  <si>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</si>
  <si>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</si>
  <si>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</si>
  <si>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</si>
  <si>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</si>
  <si>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</si>
  <si>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</si>
  <si>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</si>
  <si>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</si>
  <si>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</si>
  <si>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</si>
  <si>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</si>
  <si>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</si>
  <si>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</si>
  <si>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</si>
  <si>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</si>
  <si>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</si>
  <si>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</si>
  <si>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</si>
  <si>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</si>
  <si>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</si>
  <si>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</si>
  <si>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</si>
  <si>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</si>
  <si>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</si>
  <si>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</si>
  <si>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</si>
  <si>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</si>
  <si>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</si>
  <si>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</si>
  <si>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</si>
  <si>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</si>
  <si>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</si>
  <si>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</si>
  <si>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</si>
  <si>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</si>
  <si>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</si>
  <si>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</si>
  <si>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</si>
  <si>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</si>
  <si>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</si>
  <si>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</si>
  <si>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</si>
  <si>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</si>
  <si>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</si>
  <si>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</si>
  <si>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</si>
  <si>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</si>
  <si>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</si>
  <si>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</si>
  <si>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</si>
  <si>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</si>
  <si>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</si>
  <si>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</si>
  <si>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</si>
  <si>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</si>
  <si>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</si>
  <si>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</si>
  <si>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</si>
  <si>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</si>
  <si>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</si>
  <si>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</si>
  <si>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</si>
  <si>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</si>
  <si>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</si>
  <si>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</si>
  <si>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</si>
  <si>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</si>
  <si>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</si>
  <si>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</si>
  <si>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</si>
  <si>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</si>
  <si>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</si>
  <si>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</si>
  <si>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</si>
  <si>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</si>
  <si>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</si>
  <si>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</si>
  <si>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</si>
  <si>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</si>
  <si>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</si>
  <si>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</si>
  <si>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</si>
  <si>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</si>
  <si>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</si>
  <si>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</si>
  <si>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</si>
  <si>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</si>
  <si>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</si>
  <si>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</si>
  <si>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</si>
  <si>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</si>
  <si>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</si>
  <si>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</si>
  <si>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</si>
  <si>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</si>
  <si>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</si>
  <si>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</si>
  <si>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</si>
  <si>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</si>
  <si>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</si>
  <si>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</si>
  <si>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</si>
  <si>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</si>
  <si>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</si>
  <si>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</si>
  <si>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</si>
  <si>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</si>
  <si>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</si>
  <si>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</si>
  <si>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</si>
  <si>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</si>
  <si>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</si>
  <si>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</si>
  <si>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</si>
  <si>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</si>
  <si>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</si>
  <si>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</si>
  <si>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</si>
  <si>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</si>
  <si>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</si>
  <si>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</si>
  <si>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</si>
  <si>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</si>
  <si>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</si>
  <si>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</si>
  <si>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</si>
  <si>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</si>
  <si>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</si>
  <si>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</si>
  <si>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</si>
  <si>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</si>
  <si>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</si>
  <si>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</si>
  <si>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</si>
  <si>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</si>
  <si>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</si>
  <si>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</si>
  <si>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</si>
  <si>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</si>
  <si>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</si>
  <si>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</si>
  <si>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</si>
  <si>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</si>
  <si>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</si>
  <si>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</si>
  <si>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</si>
  <si>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</si>
  <si>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</si>
  <si>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</si>
  <si>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</si>
  <si>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</si>
  <si>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</si>
  <si>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</si>
  <si>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</si>
  <si>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</si>
  <si>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</si>
  <si>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</si>
  <si>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</si>
  <si>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</si>
  <si>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</si>
  <si>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</si>
  <si>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</si>
  <si>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</si>
  <si>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</si>
  <si>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</si>
  <si>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</si>
  <si>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</si>
  <si>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</si>
  <si>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</si>
  <si>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</si>
  <si>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</si>
  <si>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</si>
  <si>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</si>
  <si>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</si>
  <si>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</si>
  <si>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</si>
  <si>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</si>
  <si>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</si>
  <si>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</si>
  <si>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</si>
  <si>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</si>
  <si>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</si>
  <si>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</si>
  <si>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</si>
  <si>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</si>
  <si>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</si>
  <si>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</si>
  <si>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</si>
  <si>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</si>
  <si>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</si>
  <si>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</si>
  <si>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</si>
  <si>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</si>
  <si>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</si>
  <si>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</si>
  <si>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</si>
  <si>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</si>
  <si>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</si>
  <si>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</si>
  <si>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</si>
  <si>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</si>
  <si>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</si>
  <si>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</si>
  <si>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</si>
  <si>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</si>
  <si>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</si>
  <si>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</si>
  <si>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</si>
  <si>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</si>
  <si>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</si>
  <si>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</si>
  <si>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</si>
  <si>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</si>
  <si>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</si>
  <si>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</si>
  <si>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</si>
  <si>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</si>
  <si>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</si>
  <si>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</si>
  <si>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</si>
  <si>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</si>
  <si>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</si>
  <si>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</si>
  <si>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</si>
  <si>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</si>
  <si>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</si>
  <si>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</si>
  <si>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</si>
  <si>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</si>
  <si>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</si>
  <si>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</si>
  <si>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</si>
  <si>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</si>
  <si>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</si>
  <si>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</si>
  <si>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</si>
  <si>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</si>
  <si>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</si>
  <si>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</si>
  <si>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</si>
  <si>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</si>
  <si>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</si>
  <si>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</si>
  <si>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</si>
  <si>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</si>
  <si>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</si>
  <si>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</si>
  <si>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</si>
  <si>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</si>
  <si>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</si>
  <si>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</si>
  <si>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</si>
  <si>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</si>
  <si>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</si>
  <si>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</si>
  <si>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</si>
  <si>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</si>
  <si>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</si>
  <si>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</si>
  <si>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</si>
  <si>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</si>
  <si>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</si>
  <si>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</si>
  <si>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</si>
  <si>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</si>
  <si>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</si>
  <si>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</si>
  <si>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</si>
  <si>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</si>
  <si>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</si>
  <si>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</si>
  <si>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</si>
  <si>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</si>
  <si>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</si>
  <si>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</si>
  <si>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</si>
  <si>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</si>
  <si>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</si>
  <si>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</si>
  <si>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</si>
  <si>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</si>
  <si>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</si>
  <si>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</si>
  <si>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</si>
  <si>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</si>
  <si>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</si>
  <si>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</si>
  <si>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</si>
  <si>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</si>
  <si>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</si>
  <si>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</si>
  <si>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</si>
  <si>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</si>
  <si>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</si>
  <si>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</si>
  <si>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</si>
  <si>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</si>
  <si>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</si>
  <si>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</si>
  <si>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</si>
  <si>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</si>
  <si>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</si>
  <si>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</si>
  <si>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</si>
  <si>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</si>
  <si>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</si>
  <si>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</si>
  <si>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</si>
  <si>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</si>
  <si>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</si>
  <si>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</si>
  <si>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</si>
  <si>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</si>
  <si>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</si>
  <si>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</si>
  <si>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</si>
  <si>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</si>
  <si>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</si>
  <si>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</si>
  <si>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</si>
  <si>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</si>
  <si>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</si>
  <si>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</si>
  <si>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</si>
  <si>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</si>
  <si>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</si>
  <si>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</si>
  <si>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</si>
  <si>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</si>
  <si>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</si>
  <si>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</si>
  <si>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</si>
  <si>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</si>
  <si>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</si>
  <si>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</si>
  <si>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</si>
  <si>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</si>
  <si>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</si>
  <si>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</si>
  <si>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</si>
  <si>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</si>
  <si>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</si>
  <si>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</si>
  <si>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</si>
  <si>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</si>
  <si>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</si>
  <si>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</si>
  <si>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</si>
  <si>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</si>
  <si>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</si>
  <si>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</si>
  <si>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</si>
  <si>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</si>
  <si>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</si>
  <si>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</si>
  <si>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</si>
  <si>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</si>
  <si>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</si>
  <si>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</si>
  <si>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</si>
  <si>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</si>
  <si>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</si>
  <si>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</si>
  <si>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</si>
  <si>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</si>
  <si>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</si>
  <si>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</si>
  <si>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</si>
  <si>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</si>
  <si>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</si>
  <si>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</si>
  <si>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</si>
  <si>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</si>
  <si>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</si>
  <si>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</si>
  <si>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</si>
  <si>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</si>
  <si>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</si>
  <si>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</si>
  <si>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</si>
  <si>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</si>
  <si>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</si>
  <si>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</si>
  <si>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</si>
  <si>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</si>
  <si>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</si>
  <si>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</si>
  <si>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</si>
  <si>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</si>
  <si>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</si>
  <si>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</si>
  <si>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</si>
  <si>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</si>
  <si>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</si>
  <si>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</si>
  <si>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</si>
  <si>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</si>
  <si>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</si>
  <si>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</si>
  <si>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</si>
  <si>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</si>
  <si>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</si>
  <si>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</si>
  <si>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</si>
  <si>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</si>
  <si>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</si>
  <si>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</si>
  <si>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</si>
  <si>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</si>
  <si>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</si>
  <si>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</si>
  <si>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</si>
  <si>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</si>
  <si>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</si>
  <si>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</si>
  <si>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</si>
  <si>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</si>
  <si>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</si>
  <si>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</si>
  <si>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</si>
  <si>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</si>
  <si>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</si>
  <si>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</si>
  <si>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</si>
  <si>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</si>
  <si>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</si>
  <si>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</si>
  <si>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</si>
  <si>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</si>
  <si>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</si>
  <si>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</si>
  <si>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</si>
  <si>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</si>
  <si>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</si>
  <si>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</si>
  <si>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</si>
  <si>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</si>
  <si>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</si>
  <si>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</si>
  <si>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</si>
  <si>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</si>
  <si>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</si>
  <si>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</si>
  <si>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</si>
  <si>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</si>
  <si>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</si>
  <si>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</si>
  <si>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</si>
  <si>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</si>
  <si>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</si>
  <si>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</si>
  <si>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</si>
  <si>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</si>
  <si>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</si>
  <si>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</si>
  <si>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</si>
  <si>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</si>
  <si>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</si>
  <si>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</si>
  <si>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</si>
  <si>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</si>
  <si>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</si>
  <si>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</si>
  <si>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</si>
  <si>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</si>
  <si>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</si>
  <si>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</si>
  <si>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</si>
  <si>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</si>
  <si>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</si>
  <si>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</si>
  <si>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</si>
  <si>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</si>
  <si>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</si>
  <si>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</si>
  <si>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</si>
  <si>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</si>
  <si>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</si>
  <si>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</si>
  <si>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</si>
  <si>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</si>
  <si>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</si>
  <si>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</si>
  <si>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</si>
  <si>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</si>
  <si>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</si>
  <si>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</si>
  <si>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</si>
  <si>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</si>
  <si>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</si>
  <si>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</si>
  <si>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</si>
  <si>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</si>
  <si>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</si>
  <si>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</si>
  <si>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</si>
  <si>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</si>
  <si>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</si>
  <si>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</si>
  <si>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</si>
  <si>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</si>
  <si>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</si>
  <si>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</si>
  <si>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</si>
  <si>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</si>
  <si>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</si>
  <si>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</si>
  <si>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</si>
  <si>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</si>
  <si>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</si>
  <si>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</si>
  <si>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</si>
  <si>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</si>
  <si>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</si>
  <si>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</si>
  <si>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</si>
  <si>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</si>
  <si>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</si>
  <si>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</si>
  <si>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</si>
  <si>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</si>
  <si>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</si>
  <si>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</si>
  <si>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</si>
  <si>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</si>
  <si>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</si>
  <si>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</si>
  <si>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</si>
  <si>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</si>
  <si>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</si>
  <si>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</si>
  <si>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</si>
  <si>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</si>
  <si>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</si>
  <si>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</si>
  <si>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</si>
  <si>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</si>
  <si>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</si>
  <si>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</si>
  <si>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</si>
  <si>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</si>
  <si>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</si>
  <si>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</si>
  <si>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</si>
  <si>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</si>
  <si>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</si>
  <si>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</si>
  <si>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</si>
  <si>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</si>
  <si>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</si>
  <si>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</si>
  <si>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</si>
  <si>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</si>
  <si>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</si>
  <si>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</si>
  <si>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</si>
  <si>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</si>
  <si>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</si>
  <si>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</si>
  <si>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</si>
  <si>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</si>
  <si>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</si>
  <si>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</si>
  <si>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</si>
  <si>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</si>
  <si>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</si>
  <si>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</si>
  <si>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</si>
  <si>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</si>
  <si>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</si>
  <si>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</si>
  <si>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</si>
  <si>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</si>
  <si>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</si>
  <si>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</si>
  <si>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</si>
  <si>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</si>
  <si>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</si>
  <si>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</si>
  <si>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</si>
  <si>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</si>
  <si>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</si>
  <si>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</si>
  <si>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</si>
  <si>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</si>
  <si>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</si>
  <si>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</si>
  <si>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</si>
  <si>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</si>
  <si>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</si>
  <si>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</si>
  <si>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</si>
  <si>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</si>
  <si>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</si>
  <si>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</si>
  <si>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</si>
  <si>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</si>
  <si>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</si>
  <si>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</si>
  <si>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</si>
  <si>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</si>
  <si>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</si>
  <si>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</si>
  <si>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</si>
  <si>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</si>
  <si>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</si>
  <si>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</si>
  <si>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</si>
  <si>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</si>
  <si>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</si>
  <si>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</si>
  <si>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</si>
  <si>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</si>
  <si>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</si>
  <si>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</si>
  <si>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</si>
  <si>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</si>
  <si>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</si>
  <si>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</si>
  <si>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</si>
  <si>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</si>
  <si>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</si>
  <si>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</si>
  <si>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</si>
  <si>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</si>
  <si>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</si>
  <si>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</si>
  <si>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</si>
  <si>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</si>
  <si>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</si>
  <si>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</si>
  <si>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</si>
  <si>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</si>
  <si>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</si>
  <si>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</si>
  <si>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</si>
  <si>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</si>
  <si>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</si>
  <si>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</si>
  <si>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</si>
  <si>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</si>
  <si>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</si>
  <si>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</si>
  <si>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</si>
  <si>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</si>
  <si>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</si>
  <si>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</si>
  <si>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</si>
  <si>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</si>
  <si>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</si>
  <si>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</si>
  <si>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</si>
  <si>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</si>
  <si>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</si>
  <si>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</si>
  <si>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</si>
  <si>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</si>
  <si>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</si>
  <si>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</si>
  <si>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</si>
  <si>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</si>
  <si>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</si>
  <si>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</si>
  <si>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</si>
  <si>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</si>
  <si>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</si>
  <si>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</si>
  <si>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</si>
  <si>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</si>
  <si>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</si>
  <si>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</si>
  <si>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</si>
  <si>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</si>
  <si>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</si>
  <si>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</si>
  <si>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</si>
  <si>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</si>
  <si>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</si>
  <si>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</si>
  <si>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</si>
  <si>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</si>
  <si>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</si>
  <si>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</si>
  <si>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</si>
  <si>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</si>
  <si>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</si>
  <si>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</si>
  <si>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</si>
  <si>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</si>
  <si>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</si>
  <si>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</si>
  <si>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</si>
  <si>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</si>
  <si>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</si>
  <si>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</si>
  <si>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</si>
  <si>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</si>
  <si>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</si>
  <si>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</si>
  <si>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</si>
  <si>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</si>
  <si>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</si>
  <si>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</si>
  <si>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</si>
  <si>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</si>
  <si>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</si>
  <si>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</si>
  <si>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</si>
  <si>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</si>
  <si>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</si>
  <si>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</si>
  <si>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</si>
  <si>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</si>
  <si>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</si>
  <si>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</si>
  <si>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</si>
  <si>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</si>
  <si>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</si>
  <si>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</si>
  <si>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</si>
  <si>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</si>
  <si>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</si>
  <si>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</si>
  <si>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</si>
  <si>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</si>
  <si>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</si>
  <si>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</si>
  <si>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</si>
  <si>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</si>
  <si>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</si>
  <si>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</si>
  <si>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</si>
  <si>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</si>
  <si>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</si>
  <si>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</si>
  <si>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</si>
  <si>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</si>
  <si>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</si>
  <si>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</si>
  <si>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</si>
  <si>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</si>
  <si>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</si>
  <si>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</si>
  <si>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</si>
  <si>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</si>
  <si>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</si>
  <si>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</si>
  <si>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</si>
  <si>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</si>
  <si>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</si>
  <si>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</si>
  <si>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</si>
  <si>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</si>
  <si>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</si>
  <si>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</si>
  <si>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</si>
  <si>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</si>
  <si>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</si>
  <si>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</si>
  <si>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</si>
  <si>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</si>
  <si>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</si>
  <si>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</si>
  <si>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</si>
  <si>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</si>
  <si>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</si>
  <si>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</si>
  <si>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</si>
  <si>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</si>
  <si>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</si>
  <si>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</si>
  <si>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</si>
  <si>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</si>
  <si>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</si>
  <si>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</si>
  <si>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</si>
  <si>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</si>
  <si>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</si>
  <si>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</si>
  <si>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</si>
  <si>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</si>
  <si>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</si>
  <si>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</si>
  <si>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</si>
  <si>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</si>
  <si>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</si>
  <si>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</si>
  <si>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</si>
  <si>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</si>
  <si>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</si>
  <si>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</si>
  <si>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</si>
  <si>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</si>
  <si>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</si>
  <si>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</si>
  <si>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</si>
  <si>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</si>
  <si>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</si>
  <si>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</si>
  <si>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</si>
  <si>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</si>
  <si>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</si>
  <si>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</si>
  <si>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</si>
  <si>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</si>
  <si>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</si>
  <si>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</si>
  <si>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</si>
  <si>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</si>
  <si>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</si>
  <si>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</si>
  <si>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</si>
  <si>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</si>
  <si>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</si>
  <si>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</si>
  <si>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</si>
  <si>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</si>
  <si>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</si>
  <si>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</si>
  <si>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</si>
  <si>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</si>
  <si>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</si>
  <si>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</si>
  <si>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</si>
  <si>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</si>
  <si>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</si>
  <si>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</si>
  <si>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</si>
  <si>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</si>
  <si>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</si>
  <si>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</si>
  <si>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</si>
  <si>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</si>
  <si>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</si>
  <si>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</si>
  <si>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</si>
  <si>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</si>
  <si>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</si>
  <si>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</si>
  <si>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</si>
  <si>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</si>
  <si>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</si>
  <si>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</si>
  <si>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</si>
  <si>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</si>
  <si>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</si>
  <si>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</si>
  <si>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</si>
  <si>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</si>
  <si>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</si>
  <si>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</si>
  <si>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</si>
  <si>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</si>
  <si>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</si>
  <si>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</si>
  <si>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</si>
  <si>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</si>
  <si>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</si>
  <si>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</si>
  <si>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</si>
  <si>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</si>
  <si>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</si>
  <si>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</si>
  <si>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</si>
  <si>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</si>
  <si>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</si>
  <si>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</si>
  <si>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</si>
  <si>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</si>
  <si>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</si>
  <si>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</si>
  <si>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</si>
  <si>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</si>
  <si>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</si>
  <si>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</si>
  <si>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</si>
  <si>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</si>
  <si>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</si>
  <si>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</si>
  <si>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</si>
  <si>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</si>
  <si>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</si>
  <si>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</si>
  <si>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</si>
  <si>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</si>
  <si>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</si>
  <si>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</si>
  <si>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</si>
  <si>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</si>
  <si>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</si>
  <si>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</si>
  <si>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</si>
  <si>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</si>
  <si>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</si>
  <si>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</si>
  <si>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</si>
  <si>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</si>
  <si>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</si>
  <si>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</si>
  <si>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</si>
  <si>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</si>
  <si>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</si>
  <si>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</si>
  <si>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</si>
  <si>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</si>
  <si>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</si>
  <si>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</si>
  <si>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</si>
  <si>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</si>
  <si>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</si>
  <si>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</si>
  <si>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</si>
  <si>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</si>
  <si>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</si>
  <si>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</si>
  <si>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</si>
  <si>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</si>
  <si>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</si>
  <si>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</si>
  <si>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</si>
  <si>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</si>
  <si>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</si>
  <si>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</si>
  <si>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</si>
  <si>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</si>
  <si>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</si>
  <si>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</si>
  <si>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</si>
  <si>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</si>
  <si>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</si>
  <si>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</si>
  <si>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</si>
  <si>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</si>
  <si>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</si>
  <si>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</si>
  <si>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</si>
  <si>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</si>
  <si>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</si>
  <si>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</si>
  <si>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</si>
  <si>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</si>
  <si>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</si>
  <si>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</si>
  <si>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</si>
  <si>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</si>
  <si>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</si>
  <si>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</si>
  <si>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</si>
  <si>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</si>
  <si>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</si>
  <si>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</si>
  <si>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</si>
  <si>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</si>
  <si>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</si>
  <si>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</si>
  <si>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</si>
  <si>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</si>
  <si>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</si>
  <si>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</si>
  <si>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</si>
  <si>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</si>
  <si>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</si>
  <si>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</si>
  <si>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</si>
  <si>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</si>
  <si>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</si>
  <si>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</si>
  <si>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</si>
  <si>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</si>
  <si>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</si>
  <si>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</si>
  <si>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</si>
  <si>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</si>
  <si>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</si>
  <si>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</si>
  <si>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</si>
  <si>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</si>
  <si>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</si>
  <si>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</si>
  <si>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</si>
  <si>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</si>
  <si>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</si>
  <si>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</si>
  <si>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</si>
  <si>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</si>
  <si>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</si>
  <si>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</si>
  <si>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</si>
  <si>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</si>
  <si>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</si>
  <si>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</si>
  <si>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</si>
  <si>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</si>
  <si>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</si>
  <si>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</si>
  <si>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</si>
  <si>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</si>
  <si>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</si>
  <si>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</si>
  <si>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</si>
  <si>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</si>
  <si>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</si>
  <si>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</si>
  <si>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</si>
  <si>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</si>
  <si>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</si>
  <si>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</si>
  <si>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</si>
  <si>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</si>
  <si>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</si>
  <si>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</si>
  <si>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</si>
  <si>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</si>
  <si>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</si>
  <si>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</si>
  <si>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</si>
  <si>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</si>
  <si>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</si>
  <si>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</si>
  <si>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</si>
  <si>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</si>
  <si>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</si>
  <si>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</si>
  <si>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</si>
  <si>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</si>
  <si>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</si>
  <si>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</si>
  <si>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</si>
  <si>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</si>
  <si>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</si>
  <si>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</si>
  <si>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</si>
  <si>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</si>
  <si>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</si>
  <si>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</si>
  <si>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</si>
  <si>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</si>
  <si>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</si>
  <si>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</si>
  <si>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</si>
  <si>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</si>
  <si>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</si>
  <si>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</si>
  <si>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</si>
  <si>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</si>
  <si>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</si>
  <si>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</si>
  <si>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</si>
  <si>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</si>
  <si>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</si>
  <si>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</si>
  <si>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</si>
  <si>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</si>
  <si>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</si>
  <si>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</si>
  <si>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</si>
  <si>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</si>
  <si>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</si>
  <si>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</si>
  <si>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</si>
  <si>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</si>
  <si>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</si>
  <si>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</si>
  <si>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</si>
  <si>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</si>
  <si>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</si>
  <si>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</si>
  <si>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</si>
  <si>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</si>
  <si>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</si>
  <si>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</si>
  <si>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</si>
  <si>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</si>
  <si>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</si>
  <si>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</si>
  <si>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</si>
  <si>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</si>
  <si>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</si>
  <si>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</si>
  <si>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</si>
  <si>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</si>
  <si>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</si>
  <si>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</si>
  <si>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</si>
  <si>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</si>
  <si>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</si>
  <si>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</si>
  <si>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</si>
  <si>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</si>
  <si>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</si>
  <si>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</si>
  <si>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</si>
  <si>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</si>
  <si>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</si>
  <si>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</si>
  <si>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</si>
  <si>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</si>
  <si>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</si>
  <si>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</si>
  <si>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</si>
  <si>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</si>
  <si>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</si>
  <si>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</si>
  <si>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</si>
  <si>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</si>
  <si>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</si>
  <si>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</si>
  <si>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</si>
  <si>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</si>
  <si>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</si>
  <si>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</si>
  <si>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</si>
  <si>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</si>
  <si>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</si>
  <si>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</si>
  <si>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</si>
  <si>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</si>
  <si>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</si>
  <si>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</si>
  <si>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</si>
  <si>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</si>
  <si>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</si>
  <si>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</si>
  <si>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</si>
  <si>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</si>
  <si>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</si>
  <si>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</si>
  <si>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</si>
  <si>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</si>
  <si>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</si>
  <si>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</si>
  <si>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</si>
  <si>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</si>
  <si>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</si>
  <si>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</si>
  <si>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</si>
  <si>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</si>
  <si>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</si>
  <si>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</si>
  <si>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</si>
  <si>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</si>
  <si>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</si>
  <si>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</si>
  <si>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</si>
  <si>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</si>
  <si>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</si>
  <si>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</si>
  <si>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</si>
  <si>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</si>
  <si>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</si>
  <si>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</si>
  <si>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</si>
  <si>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</si>
  <si>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</si>
  <si>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</si>
  <si>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</si>
  <si>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</si>
  <si>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</si>
  <si>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</si>
  <si>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</si>
  <si>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</si>
  <si>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</si>
  <si>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</si>
  <si>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</si>
  <si>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</si>
  <si>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</si>
  <si>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</si>
  <si>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</si>
  <si>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</si>
  <si>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</si>
  <si>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</si>
  <si>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</si>
  <si>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</si>
  <si>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</si>
  <si>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</si>
  <si>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</si>
  <si>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</si>
  <si>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</si>
  <si>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</si>
  <si>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</si>
  <si>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</si>
  <si>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</si>
  <si>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</si>
  <si>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</si>
  <si>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</si>
  <si>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</si>
  <si>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</si>
  <si>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</si>
  <si>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</si>
  <si>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</si>
  <si>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</si>
  <si>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</si>
  <si>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</si>
  <si>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</si>
  <si>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</si>
  <si>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</si>
  <si>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</si>
  <si>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</si>
  <si>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</si>
  <si>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</si>
  <si>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</si>
  <si>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</si>
  <si>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</si>
  <si>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</si>
  <si>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</si>
  <si>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</si>
  <si>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</si>
  <si>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</si>
  <si>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</si>
  <si>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</si>
  <si>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</si>
  <si>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</si>
  <si>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</si>
  <si>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</si>
  <si>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</si>
  <si>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</si>
  <si>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</si>
  <si>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</si>
  <si>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</si>
  <si>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</si>
  <si>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</si>
  <si>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</si>
  <si>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</si>
  <si>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</si>
  <si>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</si>
  <si>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</si>
  <si>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</si>
  <si>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</si>
  <si>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</si>
  <si>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</si>
  <si>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</si>
  <si>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</si>
  <si>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</si>
  <si>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</si>
  <si>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</si>
  <si>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</si>
  <si>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</si>
  <si>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</si>
  <si>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</si>
  <si>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</si>
  <si>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</si>
  <si>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</si>
  <si>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</si>
  <si>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</si>
  <si>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</si>
  <si>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</si>
  <si>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</si>
  <si>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</si>
  <si>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</si>
  <si>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</si>
  <si>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</si>
  <si>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</si>
  <si>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</si>
  <si>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</si>
  <si>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</si>
  <si>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</si>
  <si>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</si>
  <si>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</si>
  <si>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</si>
  <si>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</si>
  <si>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</si>
  <si>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</si>
  <si>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</si>
  <si>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</si>
  <si>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</si>
  <si>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</si>
  <si>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</si>
  <si>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</si>
  <si>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</si>
  <si>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</si>
  <si>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</si>
  <si>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</si>
  <si>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</si>
  <si>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</si>
  <si>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</si>
  <si>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</si>
  <si>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</si>
  <si>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</si>
  <si>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</si>
  <si>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</si>
  <si>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</si>
  <si>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</si>
  <si>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</si>
  <si>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</si>
  <si>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</si>
  <si>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</si>
  <si>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</si>
  <si>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</si>
  <si>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</si>
  <si>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</si>
  <si>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</si>
  <si>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</si>
  <si>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</si>
  <si>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</si>
  <si>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</si>
  <si>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</si>
  <si>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</si>
  <si>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</si>
  <si>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</si>
  <si>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</si>
  <si>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</si>
  <si>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</si>
  <si>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</si>
  <si>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</si>
  <si>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</si>
  <si>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</si>
  <si>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</si>
  <si>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</si>
  <si>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</si>
  <si>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</si>
  <si>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</si>
  <si>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</si>
  <si>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</si>
  <si>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</si>
  <si>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</si>
  <si>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</si>
  <si>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</si>
  <si>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</si>
  <si>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</si>
  <si>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</si>
  <si>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</si>
  <si>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</si>
  <si>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</si>
  <si>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</si>
  <si>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</si>
  <si>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</si>
  <si>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</si>
  <si>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</si>
  <si>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</si>
  <si>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</si>
  <si>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</si>
  <si>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</si>
  <si>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</si>
  <si>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</si>
  <si>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</si>
  <si>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</si>
  <si>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</si>
  <si>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</si>
  <si>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</si>
  <si>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</si>
  <si>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</si>
  <si>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</si>
  <si>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</si>
  <si>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</si>
  <si>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</si>
  <si>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</si>
  <si>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</si>
  <si>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</si>
  <si>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</si>
  <si>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</si>
  <si>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</si>
  <si>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</si>
  <si>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</si>
  <si>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</si>
  <si>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</si>
  <si>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</si>
  <si>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</si>
  <si>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</si>
  <si>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</si>
  <si>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</si>
  <si>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</si>
  <si>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</si>
  <si>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</si>
  <si>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</si>
  <si>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</si>
  <si>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</si>
  <si>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</si>
  <si>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</si>
  <si>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</si>
  <si>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</si>
  <si>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</si>
  <si>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</si>
  <si>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</si>
  <si>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</si>
  <si>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</si>
  <si>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</si>
  <si>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</si>
  <si>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</si>
  <si>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</si>
  <si>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</si>
  <si>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</si>
  <si>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</si>
  <si>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</si>
  <si>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</si>
  <si>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</si>
  <si>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</si>
  <si>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</si>
  <si>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</si>
  <si>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</si>
  <si>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</si>
  <si>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</si>
  <si>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</si>
  <si>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</si>
  <si>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</si>
  <si>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</si>
  <si>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</si>
  <si>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</si>
  <si>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</si>
  <si>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</si>
  <si>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</si>
  <si>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</si>
  <si>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</si>
  <si>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</si>
  <si>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</si>
  <si>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</si>
  <si>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</si>
  <si>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</si>
  <si>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</si>
  <si>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</si>
  <si>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</si>
  <si>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</si>
  <si>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</si>
  <si>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</si>
  <si>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</si>
  <si>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</si>
  <si>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</si>
  <si>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</si>
  <si>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</si>
  <si>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</si>
  <si>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</si>
  <si>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</si>
  <si>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</si>
  <si>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</si>
  <si>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</si>
  <si>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</si>
  <si>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</si>
  <si>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</si>
  <si>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</si>
  <si>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</si>
  <si>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</si>
  <si>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</si>
  <si>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</si>
  <si>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</si>
  <si>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</si>
  <si>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</si>
  <si>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</si>
  <si>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</si>
  <si>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</si>
  <si>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</si>
  <si>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</si>
  <si>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</si>
  <si>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</si>
  <si>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</si>
  <si>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</si>
  <si>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</si>
  <si>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</si>
  <si>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</si>
  <si>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</si>
  <si>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</si>
  <si>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</si>
  <si>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</si>
  <si>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</si>
  <si>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</si>
  <si>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</si>
  <si>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</si>
  <si>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</si>
  <si>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</si>
  <si>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</si>
  <si>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</si>
  <si>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</si>
  <si>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</si>
  <si>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</si>
  <si>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</si>
  <si>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</si>
  <si>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</si>
  <si>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</si>
  <si>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</si>
  <si>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</si>
  <si>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</si>
  <si>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</si>
  <si>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</si>
  <si>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</si>
  <si>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</si>
  <si>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</si>
  <si>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</si>
  <si>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</si>
  <si>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</si>
  <si>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</si>
  <si>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</si>
  <si>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</si>
  <si>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</si>
  <si>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</si>
  <si>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</si>
  <si>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</si>
  <si>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</si>
  <si>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</si>
  <si>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</si>
  <si>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</si>
  <si>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</si>
  <si>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</si>
  <si>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</si>
  <si>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</si>
  <si>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</si>
  <si>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</si>
  <si>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</si>
  <si>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</si>
  <si>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</si>
  <si>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</si>
  <si>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</si>
  <si>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</si>
  <si>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</si>
  <si>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</si>
  <si>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</si>
  <si>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</si>
  <si>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</si>
  <si>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</si>
  <si>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</si>
  <si>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</si>
  <si>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</si>
  <si>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</si>
  <si>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</si>
  <si>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</si>
  <si>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</si>
  <si>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</si>
  <si>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</si>
  <si>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</si>
  <si>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</si>
  <si>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</si>
  <si>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</si>
  <si>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</si>
  <si>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</si>
  <si>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</si>
  <si>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</si>
  <si>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</si>
  <si>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</si>
  <si>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</si>
  <si>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</si>
  <si>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</si>
  <si>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</si>
  <si>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</si>
  <si>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</si>
  <si>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</si>
  <si>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</si>
  <si>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</si>
  <si>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</si>
  <si>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</si>
  <si>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</si>
  <si>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</si>
  <si>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</si>
  <si>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</si>
  <si>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</si>
  <si>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</si>
  <si>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</si>
  <si>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</si>
  <si>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</si>
  <si>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</si>
  <si>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</si>
  <si>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</si>
  <si>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</si>
  <si>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</si>
  <si>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</si>
  <si>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</si>
  <si>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</si>
  <si>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</si>
  <si>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</si>
  <si>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</si>
  <si>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</si>
  <si>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</si>
  <si>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</si>
  <si>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</si>
  <si>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</si>
  <si>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</si>
  <si>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</si>
  <si>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</si>
  <si>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</si>
  <si>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</si>
  <si>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</si>
  <si>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</si>
  <si>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</si>
  <si>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</si>
  <si>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</si>
  <si>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</si>
  <si>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</si>
  <si>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</si>
  <si>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</si>
  <si>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</si>
  <si>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</si>
  <si>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</si>
  <si>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</si>
  <si>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</si>
  <si>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</si>
  <si>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</si>
  <si>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</si>
  <si>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</si>
  <si>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</si>
  <si>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</si>
  <si>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</si>
  <si>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</si>
  <si>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</si>
  <si>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</si>
  <si>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</si>
  <si>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</si>
  <si>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</si>
  <si>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</si>
  <si>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</si>
  <si>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</si>
  <si>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</si>
  <si>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</si>
  <si>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</si>
  <si>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</si>
  <si>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</si>
  <si>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</si>
  <si>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</si>
  <si>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</si>
  <si>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</si>
  <si>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</si>
  <si>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</si>
  <si>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</si>
  <si>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</si>
  <si>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</si>
  <si>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</si>
  <si>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</si>
  <si>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</si>
  <si>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</si>
  <si>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</si>
  <si>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</si>
  <si>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</si>
  <si>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</si>
  <si>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</si>
  <si>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</si>
  <si>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</si>
  <si>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</si>
  <si>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</si>
  <si>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</si>
  <si>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</si>
  <si>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</si>
  <si>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</si>
  <si>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</si>
  <si>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</si>
  <si>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</si>
  <si>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</si>
  <si>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</si>
  <si>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</si>
  <si>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</si>
  <si>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</si>
  <si>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</si>
  <si>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</si>
  <si>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</si>
  <si>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</si>
  <si>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</si>
  <si>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</si>
  <si>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</si>
  <si>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</si>
  <si>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</si>
  <si>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</si>
  <si>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</si>
  <si>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</si>
  <si>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</si>
  <si>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</si>
  <si>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</si>
  <si>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</si>
  <si>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</si>
  <si>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</si>
  <si>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</si>
  <si>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</si>
  <si>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</si>
  <si>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</si>
  <si>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</si>
  <si>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</si>
  <si>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</si>
  <si>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</si>
  <si>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</si>
  <si>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</si>
  <si>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</si>
  <si>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</si>
  <si>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</si>
  <si>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</si>
  <si>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</si>
  <si>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</si>
  <si>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</si>
  <si>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</si>
  <si>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</si>
  <si>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</si>
  <si>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</si>
  <si>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</si>
  <si>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</si>
  <si>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</si>
  <si>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</si>
  <si>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</si>
  <si>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</si>
  <si>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</si>
  <si>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</si>
  <si>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</si>
  <si>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</si>
  <si>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</si>
  <si>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</si>
  <si>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</si>
  <si>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</si>
  <si>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</si>
  <si>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</si>
  <si>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</si>
  <si>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</si>
  <si>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</si>
  <si>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</si>
  <si>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</si>
  <si>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</si>
  <si>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</si>
  <si>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</si>
  <si>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</si>
  <si>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</si>
  <si>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</si>
  <si>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</si>
  <si>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</si>
  <si>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</si>
  <si>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</si>
  <si>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</si>
  <si>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</si>
  <si>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</si>
  <si>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</si>
  <si>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</si>
  <si>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</si>
  <si>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</si>
  <si>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</si>
  <si>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</si>
  <si>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</si>
  <si>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</si>
  <si>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</si>
  <si>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</si>
  <si>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</si>
  <si>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</si>
  <si>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</si>
  <si>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</si>
  <si>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</si>
  <si>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</si>
  <si>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</si>
  <si>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</si>
  <si>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</si>
  <si>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</si>
  <si>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</si>
  <si>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</si>
  <si>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</si>
  <si>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</si>
  <si>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</si>
  <si>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</si>
  <si>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</si>
  <si>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</si>
  <si>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</si>
  <si>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</si>
  <si>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</si>
  <si>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</si>
  <si>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</si>
  <si>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</si>
  <si>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</si>
  <si>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</si>
  <si>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</si>
  <si>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</si>
  <si>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</si>
  <si>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</si>
  <si>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</si>
  <si>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</si>
  <si>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</si>
  <si>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</si>
  <si>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</si>
  <si>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</si>
  <si>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</si>
  <si>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</si>
  <si>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</si>
  <si>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</si>
  <si>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</si>
  <si>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</si>
  <si>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</si>
  <si>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</si>
  <si>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</si>
  <si>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</si>
  <si>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</si>
  <si>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</si>
  <si>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</si>
  <si>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</si>
  <si>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</si>
  <si>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</si>
  <si>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</si>
  <si>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</si>
  <si>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</si>
  <si>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</si>
  <si>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</si>
  <si>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</si>
  <si>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</si>
  <si>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</si>
  <si>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</si>
  <si>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</si>
  <si>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</si>
  <si>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</si>
  <si>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</si>
  <si>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</si>
  <si>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</si>
  <si>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</si>
  <si>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</si>
  <si>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</si>
  <si>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</si>
  <si>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</si>
  <si>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</si>
  <si>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</si>
  <si>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</si>
  <si>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</si>
  <si>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</si>
  <si>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</si>
  <si>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</si>
  <si>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</si>
  <si>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</si>
  <si>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</si>
  <si>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</si>
  <si>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</si>
  <si>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</si>
  <si>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</si>
  <si>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</si>
  <si>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</si>
  <si>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</si>
  <si>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</si>
  <si>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</si>
  <si>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</si>
  <si>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</si>
  <si>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</si>
  <si>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</si>
  <si>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</si>
  <si>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</si>
  <si>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</si>
  <si>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</si>
  <si>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</si>
  <si>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</si>
  <si>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</si>
  <si>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</si>
  <si>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</si>
  <si>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</si>
  <si>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</si>
  <si>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</si>
  <si>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</si>
  <si>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</si>
  <si>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</si>
  <si>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</si>
  <si>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</si>
  <si>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</si>
  <si>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</si>
  <si>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</si>
  <si>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</si>
  <si>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</si>
  <si>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</si>
  <si>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</si>
  <si>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</si>
  <si>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</si>
  <si>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</si>
  <si>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</si>
  <si>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</si>
  <si>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</si>
  <si>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</si>
  <si>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</si>
  <si>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</si>
  <si>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</si>
  <si>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</si>
  <si>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</si>
  <si>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</si>
  <si>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</si>
  <si>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</si>
  <si>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</si>
  <si>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</si>
  <si>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</si>
  <si>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</si>
  <si>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</si>
  <si>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</si>
  <si>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</si>
  <si>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</si>
  <si>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</si>
  <si>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</si>
  <si>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</si>
  <si>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</si>
  <si>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</si>
  <si>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</si>
  <si>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</si>
  <si>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</si>
  <si>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</si>
  <si>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</si>
  <si>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</si>
  <si>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</si>
  <si>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</si>
  <si>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</si>
  <si>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</si>
  <si>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</si>
  <si>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</si>
  <si>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</si>
  <si>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</si>
  <si>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</si>
  <si>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</si>
  <si>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</si>
  <si>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</si>
  <si>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</si>
  <si>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</si>
  <si>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</si>
  <si>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</si>
  <si>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</si>
  <si>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</si>
  <si>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</si>
  <si>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</si>
  <si>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</si>
  <si>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</si>
  <si>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</si>
  <si>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</si>
  <si>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</si>
  <si>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</si>
  <si>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</si>
  <si>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</si>
  <si>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</si>
  <si>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</si>
  <si>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</si>
  <si>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</si>
  <si>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</si>
  <si>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</si>
  <si>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</si>
  <si>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</si>
  <si>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</si>
  <si>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</si>
  <si>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</si>
  <si>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</si>
  <si>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</si>
  <si>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</si>
  <si>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</si>
  <si>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</si>
  <si>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</si>
  <si>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</si>
  <si>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</si>
  <si>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</si>
  <si>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</si>
  <si>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</si>
  <si>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</si>
  <si>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</si>
  <si>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</si>
  <si>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</si>
  <si>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</si>
  <si>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</si>
  <si>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</si>
  <si>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</si>
  <si>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</si>
  <si>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</si>
  <si>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</si>
  <si>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</si>
  <si>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</si>
  <si>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</si>
  <si>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</si>
  <si>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</si>
  <si>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</si>
  <si>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</si>
  <si>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</si>
  <si>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</si>
  <si>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</si>
  <si>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</si>
  <si>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</si>
  <si>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</si>
  <si>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</si>
  <si>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</si>
  <si>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</si>
  <si>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</si>
  <si>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</si>
  <si>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</si>
  <si>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</si>
  <si>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</si>
  <si>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</si>
  <si>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</si>
  <si>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</si>
  <si>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</si>
  <si>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</si>
  <si>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</si>
  <si>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</si>
  <si>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</si>
  <si>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</si>
  <si>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</si>
  <si>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</si>
  <si>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</si>
  <si>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</si>
  <si>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</si>
  <si>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</si>
  <si>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</si>
  <si>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</si>
  <si>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</si>
  <si>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</si>
  <si>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</si>
  <si>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</si>
  <si>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</si>
  <si>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</si>
  <si>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</si>
  <si>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</si>
  <si>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</si>
  <si>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</si>
  <si>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</si>
  <si>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</si>
  <si>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</si>
  <si>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</si>
  <si>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</si>
  <si>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</si>
  <si>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</si>
  <si>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</si>
  <si>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</si>
  <si>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</si>
  <si>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</si>
  <si>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</si>
  <si>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</si>
  <si>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</si>
  <si>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</si>
  <si>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</si>
  <si>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</si>
  <si>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</si>
  <si>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</si>
  <si>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</si>
  <si>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</si>
  <si>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</si>
  <si>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</si>
  <si>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</si>
  <si>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</si>
  <si>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</si>
  <si>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</si>
  <si>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</si>
  <si>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</si>
  <si>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</si>
  <si>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</si>
  <si>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</si>
  <si>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</si>
  <si>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</si>
  <si>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</si>
  <si>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</si>
  <si>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</si>
  <si>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</si>
  <si>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</si>
  <si>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</si>
  <si>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</si>
  <si>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</si>
  <si>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</si>
  <si>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</si>
  <si>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</si>
  <si>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</si>
  <si>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</si>
  <si>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</si>
  <si>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</si>
  <si>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</si>
  <si>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</si>
  <si>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</si>
  <si>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</si>
  <si>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</si>
  <si>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</si>
  <si>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</si>
  <si>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</si>
  <si>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</si>
  <si>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</si>
  <si>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</si>
  <si>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</si>
  <si>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</si>
  <si>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</si>
  <si>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</si>
  <si>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</si>
  <si>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</si>
  <si>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</si>
  <si>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</si>
  <si>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</si>
  <si>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</si>
  <si>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</si>
  <si>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</si>
  <si>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</si>
  <si>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</si>
  <si>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</si>
  <si>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</si>
  <si>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</si>
  <si>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</si>
  <si>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</si>
  <si>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</si>
  <si>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</si>
  <si>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</si>
  <si>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</si>
  <si>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</si>
  <si>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</si>
  <si>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</si>
  <si>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</si>
  <si>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</si>
  <si>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</si>
  <si>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</si>
  <si>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</si>
  <si>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</si>
  <si>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</si>
  <si>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</si>
  <si>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</si>
  <si>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</si>
  <si>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</si>
  <si>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</si>
  <si>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</si>
  <si>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</si>
  <si>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</si>
  <si>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</si>
  <si>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</si>
  <si>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</si>
  <si>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</si>
  <si>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</si>
  <si>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</si>
  <si>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</si>
  <si>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</si>
  <si>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</si>
  <si>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</si>
  <si>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</si>
  <si>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</si>
  <si>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</si>
  <si>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</si>
  <si>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</si>
  <si>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</si>
  <si>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</si>
  <si>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</si>
  <si>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</si>
  <si>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</si>
  <si>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</si>
  <si>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</si>
  <si>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</si>
  <si>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</si>
  <si>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</si>
  <si>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</si>
  <si>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</si>
  <si>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</si>
  <si>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</si>
  <si>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</si>
  <si>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</si>
  <si>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</si>
  <si>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</si>
  <si>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</si>
  <si>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</si>
  <si>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</si>
  <si>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</si>
  <si>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</si>
  <si>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</si>
  <si>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</si>
  <si>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</si>
  <si>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</si>
  <si>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</si>
  <si>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</si>
  <si>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</si>
  <si>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</si>
  <si>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</si>
  <si>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</si>
  <si>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</si>
  <si>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</si>
  <si>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</si>
  <si>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</si>
  <si>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</si>
  <si>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</si>
  <si>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</si>
  <si>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</si>
  <si>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</si>
  <si>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</si>
  <si>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</si>
  <si>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</si>
  <si>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</si>
  <si>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</si>
  <si>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</si>
  <si>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</si>
  <si>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</si>
  <si>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</si>
  <si>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</si>
  <si>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</si>
  <si>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</si>
  <si>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</si>
  <si>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</si>
  <si>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</si>
  <si>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</si>
  <si>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</si>
  <si>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</si>
  <si>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</si>
  <si>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</si>
  <si>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</si>
  <si>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</si>
  <si>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</si>
  <si>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</si>
  <si>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</si>
  <si>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</si>
  <si>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</si>
  <si>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</si>
  <si>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</si>
  <si>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</si>
  <si>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</si>
  <si>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</si>
  <si>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</si>
  <si>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</si>
  <si>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</si>
  <si>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</si>
  <si>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</si>
  <si>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</si>
  <si>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</si>
  <si>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</si>
  <si>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</si>
  <si>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</si>
  <si>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</si>
  <si>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</si>
  <si>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</si>
  <si>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</si>
  <si>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</si>
  <si>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</si>
  <si>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</si>
  <si>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</si>
  <si>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</si>
  <si>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</si>
  <si>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</si>
  <si>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</si>
  <si>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</si>
  <si>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</si>
  <si>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</si>
  <si>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</si>
  <si>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</si>
  <si>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</si>
  <si>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</si>
  <si>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</si>
  <si>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</si>
  <si>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</si>
  <si>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</si>
  <si>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</si>
  <si>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</si>
  <si>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</si>
  <si>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</si>
  <si>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</si>
  <si>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</si>
  <si>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</si>
  <si>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</si>
  <si>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</si>
  <si>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</si>
  <si>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</si>
  <si>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</si>
  <si>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</si>
  <si>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</si>
  <si>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</si>
  <si>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</si>
  <si>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</si>
  <si>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</si>
  <si>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</si>
  <si>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</si>
  <si>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</si>
  <si>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</si>
  <si>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</si>
  <si>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</si>
  <si>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</si>
  <si>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</si>
  <si>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</si>
  <si>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</si>
  <si>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</si>
  <si>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</si>
  <si>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</si>
  <si>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</si>
  <si>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</si>
  <si>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</si>
  <si>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</si>
  <si>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</si>
  <si>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</si>
  <si>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</si>
  <si>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</si>
  <si>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</si>
  <si>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</si>
  <si>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</si>
  <si>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</si>
  <si>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</si>
  <si>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</si>
  <si>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</si>
  <si>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</si>
  <si>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</si>
  <si>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</si>
  <si>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</si>
  <si>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</si>
  <si>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</si>
  <si>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</si>
  <si>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</si>
  <si>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</si>
  <si>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</si>
  <si>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</si>
  <si>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</si>
  <si>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</si>
  <si>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</si>
  <si>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</si>
  <si>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</si>
  <si>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</si>
  <si>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</si>
  <si>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</si>
  <si>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</si>
  <si>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</si>
  <si>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</si>
  <si>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</si>
  <si>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</si>
  <si>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</si>
  <si>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</si>
  <si>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</si>
  <si>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</si>
  <si>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</si>
  <si>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</si>
  <si>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</si>
  <si>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</si>
  <si>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</si>
  <si>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</si>
  <si>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</si>
  <si>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</si>
  <si>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</si>
  <si>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</si>
  <si>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</si>
  <si>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</si>
  <si>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</si>
  <si>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</si>
  <si>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</si>
  <si>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</si>
  <si>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</si>
  <si>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</si>
  <si>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</si>
  <si>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</si>
  <si>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</si>
  <si>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</si>
  <si>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</si>
  <si>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</si>
  <si>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</si>
  <si>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</si>
  <si>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</si>
  <si>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</si>
  <si>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</si>
  <si>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</si>
  <si>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</si>
  <si>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</si>
  <si>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</si>
  <si>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</si>
  <si>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</si>
  <si>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</si>
  <si>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</si>
  <si>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</si>
  <si>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</si>
  <si>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</si>
  <si>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</si>
  <si>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</si>
  <si>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</si>
  <si>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</si>
  <si>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</si>
  <si>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</si>
  <si>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</si>
  <si>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</si>
  <si>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</si>
  <si>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</si>
  <si>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</si>
  <si>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</si>
  <si>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</si>
  <si>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</si>
  <si>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</si>
  <si>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</si>
  <si>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</si>
  <si>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</si>
  <si>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</si>
  <si>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</si>
  <si>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</si>
  <si>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</si>
  <si>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</si>
  <si>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</si>
  <si>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</si>
  <si>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</si>
  <si>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</si>
  <si>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</si>
  <si>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</si>
  <si>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</si>
  <si>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</si>
  <si>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</si>
  <si>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</si>
  <si>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</si>
  <si>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</si>
  <si>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</si>
  <si>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</si>
  <si>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</si>
  <si>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</si>
  <si>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</si>
  <si>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</si>
  <si>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</si>
  <si>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</si>
  <si>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</si>
  <si>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</si>
  <si>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</si>
  <si>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</si>
  <si>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</si>
  <si>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</si>
  <si>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</si>
  <si>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</si>
  <si>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</si>
  <si>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</si>
  <si>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</si>
  <si>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</si>
  <si>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</si>
  <si>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</si>
  <si>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</si>
  <si>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</si>
  <si>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</si>
  <si>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</si>
  <si>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</si>
  <si>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</si>
  <si>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</si>
  <si>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</si>
  <si>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</si>
  <si>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</si>
  <si>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</si>
  <si>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</si>
  <si>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</si>
  <si>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</si>
  <si>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</si>
  <si>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</si>
  <si>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</si>
  <si>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</si>
  <si>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</si>
  <si>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</si>
  <si>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</si>
  <si>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</si>
  <si>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</si>
  <si>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</si>
  <si>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</si>
  <si>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</si>
  <si>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</si>
  <si>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</si>
  <si>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</si>
  <si>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</si>
  <si>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</si>
  <si>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</si>
  <si>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</si>
  <si>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</si>
  <si>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</si>
  <si>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</si>
  <si>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</si>
  <si>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</si>
  <si>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</si>
  <si>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</si>
  <si>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</si>
  <si>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</si>
  <si>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</si>
  <si>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</si>
  <si>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</si>
  <si>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</si>
  <si>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</si>
  <si>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</si>
  <si>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</si>
  <si>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</si>
  <si>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</si>
  <si>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</si>
  <si>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</si>
  <si>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</si>
  <si>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</si>
  <si>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</si>
  <si>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</si>
  <si>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</si>
  <si>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</si>
  <si>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</si>
  <si>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</si>
  <si>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</si>
  <si>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</si>
  <si>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</si>
  <si>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</si>
  <si>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</si>
  <si>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</si>
  <si>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</si>
  <si>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</si>
  <si>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</si>
  <si>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</si>
  <si>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</si>
  <si>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</si>
  <si>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</si>
  <si>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</si>
  <si>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</si>
  <si>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</si>
  <si>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</si>
  <si>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</si>
  <si>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</si>
  <si>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</si>
  <si>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</si>
  <si>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</si>
  <si>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</si>
  <si>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</si>
  <si>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</si>
  <si>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</si>
  <si>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</si>
  <si>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</si>
  <si>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</si>
  <si>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</si>
  <si>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</si>
  <si>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</si>
  <si>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</si>
  <si>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</si>
  <si>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</si>
  <si>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</si>
  <si>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</si>
  <si>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</si>
  <si>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</si>
  <si>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</si>
  <si>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</si>
  <si>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</si>
  <si>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</si>
  <si>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</si>
  <si>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</si>
  <si>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</si>
  <si>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</si>
  <si>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</si>
  <si>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</si>
  <si>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</si>
  <si>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</si>
  <si>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</si>
  <si>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</si>
  <si>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</si>
  <si>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</si>
  <si>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</si>
  <si>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</si>
  <si>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</si>
  <si>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</si>
  <si>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</si>
  <si>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</si>
  <si>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</si>
  <si>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</si>
  <si>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</si>
  <si>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</si>
  <si>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</si>
  <si>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</si>
  <si>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</si>
  <si>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</si>
  <si>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</si>
  <si>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</si>
  <si>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</si>
  <si>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</si>
  <si>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</si>
  <si>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</si>
  <si>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</si>
  <si>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</si>
  <si>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</si>
  <si>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</si>
  <si>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</si>
  <si>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</si>
  <si>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</si>
  <si>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</si>
  <si>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</si>
  <si>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</si>
  <si>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</si>
  <si>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</si>
  <si>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</si>
  <si>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</si>
  <si>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</si>
  <si>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</si>
  <si>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</si>
  <si>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</si>
  <si>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</si>
  <si>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</si>
  <si>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</si>
  <si>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</si>
  <si>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</si>
  <si>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</si>
  <si>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</si>
  <si>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</si>
  <si>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</si>
  <si>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</si>
  <si>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</si>
  <si>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</si>
  <si>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</si>
  <si>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</si>
  <si>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</si>
  <si>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</si>
  <si>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</si>
  <si>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</si>
  <si>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</si>
  <si>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</si>
  <si>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</si>
  <si>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</si>
  <si>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</si>
  <si>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</si>
  <si>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</si>
  <si>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</si>
  <si>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</si>
  <si>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</si>
  <si>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</si>
  <si>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</si>
  <si>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</si>
  <si>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</si>
  <si>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</si>
  <si>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</si>
  <si>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</si>
  <si>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</si>
  <si>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</si>
  <si>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</si>
  <si>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</si>
  <si>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</si>
  <si>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</si>
  <si>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</si>
  <si>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</si>
  <si>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</si>
  <si>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</si>
  <si>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</si>
  <si>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</si>
  <si>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</si>
  <si>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</si>
  <si>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</si>
  <si>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</si>
  <si>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</si>
  <si>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</si>
  <si>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</si>
  <si>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</si>
  <si>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</si>
  <si>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</si>
  <si>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</si>
  <si>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</si>
  <si>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</si>
  <si>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</si>
  <si>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</si>
  <si>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</si>
  <si>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</si>
  <si>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</si>
  <si>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</si>
  <si>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</si>
  <si>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</si>
  <si>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</si>
  <si>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</si>
  <si>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</si>
  <si>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</si>
  <si>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</si>
  <si>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</si>
  <si>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</si>
  <si>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</si>
  <si>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</si>
  <si>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</si>
  <si>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</si>
  <si>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</si>
  <si>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</si>
  <si>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</si>
  <si>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</si>
  <si>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</si>
  <si>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</si>
  <si>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</si>
  <si>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</si>
  <si>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</si>
  <si>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</si>
  <si>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</si>
  <si>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</si>
  <si>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</si>
  <si>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</si>
  <si>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</si>
  <si>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</si>
  <si>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</si>
  <si>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</si>
  <si>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</si>
  <si>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</si>
  <si>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</si>
  <si>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</si>
  <si>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</si>
  <si>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</si>
  <si>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</si>
  <si>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</si>
  <si>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</si>
  <si>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</si>
  <si>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</si>
  <si>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</si>
  <si>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</si>
  <si>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</si>
  <si>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</si>
  <si>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</si>
  <si>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</si>
  <si>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</si>
  <si>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</si>
  <si>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</si>
  <si>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</si>
  <si>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</si>
  <si>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</si>
  <si>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</si>
  <si>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</si>
  <si>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</si>
  <si>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</si>
  <si>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</si>
  <si>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</si>
  <si>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</si>
  <si>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</si>
  <si>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</si>
  <si>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</si>
  <si>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</si>
  <si>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</si>
  <si>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</si>
  <si>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</si>
  <si>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</si>
  <si>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</si>
  <si>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</si>
  <si>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</si>
  <si>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</si>
  <si>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</si>
  <si>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</si>
  <si>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</si>
  <si>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</si>
  <si>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</si>
  <si>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</si>
  <si>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</si>
  <si>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</si>
  <si>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</si>
  <si>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</si>
  <si>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</si>
  <si>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</si>
  <si>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</si>
  <si>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</si>
  <si>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</si>
  <si>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</si>
  <si>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</si>
  <si>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</si>
  <si>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</si>
  <si>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</si>
  <si>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</si>
  <si>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</si>
  <si>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</si>
  <si>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</si>
  <si>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</si>
  <si>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</si>
  <si>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</si>
  <si>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</si>
  <si>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</si>
  <si>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</si>
  <si>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</si>
  <si>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</si>
  <si>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</si>
  <si>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</si>
  <si>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</si>
  <si>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</si>
  <si>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</si>
  <si>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</si>
  <si>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</si>
  <si>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</si>
  <si>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</si>
  <si>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</si>
  <si>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</si>
  <si>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</si>
  <si>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</si>
  <si>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</si>
  <si>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</si>
  <si>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</si>
  <si>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</si>
  <si>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</si>
  <si>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</si>
  <si>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</si>
  <si>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</si>
  <si>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</si>
  <si>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</si>
  <si>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</si>
  <si>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</si>
  <si>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</si>
  <si>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</si>
  <si>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</si>
  <si>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</si>
  <si>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</si>
  <si>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</si>
  <si>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</si>
  <si>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</si>
  <si>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</si>
  <si>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</si>
  <si>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</si>
  <si>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</si>
  <si>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</si>
  <si>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</si>
  <si>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</si>
  <si>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</si>
  <si>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</si>
  <si>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</si>
  <si>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</si>
  <si>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</si>
  <si>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</si>
  <si>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</si>
  <si>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</si>
  <si>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</si>
  <si>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</si>
  <si>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</si>
  <si>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</si>
  <si>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</si>
  <si>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</si>
  <si>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</si>
  <si>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</si>
  <si>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</si>
  <si>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</si>
  <si>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</si>
  <si>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</si>
  <si>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</si>
  <si>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</si>
  <si>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</si>
  <si>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</si>
  <si>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</si>
  <si>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</si>
  <si>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</si>
  <si>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</si>
  <si>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</si>
  <si>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</si>
  <si>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</si>
  <si>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</si>
  <si>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</si>
  <si>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</si>
  <si>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</si>
  <si>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</si>
  <si>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</si>
  <si>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</si>
  <si>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</si>
  <si>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</si>
  <si>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</si>
  <si>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</si>
  <si>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</si>
  <si>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</si>
  <si>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</si>
  <si>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</si>
  <si>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</si>
  <si>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</si>
  <si>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</si>
  <si>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</si>
  <si>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</si>
  <si>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</si>
  <si>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</si>
  <si>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</si>
  <si>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</si>
  <si>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</si>
  <si>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</si>
  <si>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</si>
  <si>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</si>
  <si>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</si>
  <si>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</si>
  <si>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</si>
  <si>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</si>
  <si>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</si>
  <si>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</si>
  <si>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</si>
  <si>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</si>
  <si>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</si>
  <si>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</si>
  <si>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</si>
  <si>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</si>
  <si>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</si>
  <si>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</si>
  <si>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</si>
  <si>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</si>
  <si>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</si>
  <si>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</si>
  <si>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</si>
  <si>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</si>
  <si>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</si>
  <si>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</si>
  <si>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</si>
  <si>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</si>
  <si>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</si>
  <si>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</si>
  <si>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</si>
  <si>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</si>
  <si>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</si>
  <si>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</si>
  <si>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</si>
  <si>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</si>
  <si>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</si>
  <si>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</si>
  <si>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</si>
  <si>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</si>
  <si>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</si>
  <si>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</si>
  <si>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</si>
  <si>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</si>
  <si>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</si>
  <si>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</si>
  <si>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</si>
  <si>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</si>
  <si>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</si>
  <si>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</si>
  <si>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</si>
  <si>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</si>
  <si>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</si>
  <si>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</si>
  <si>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</si>
  <si>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</si>
  <si>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</si>
  <si>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</si>
  <si>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</si>
  <si>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</si>
  <si>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</si>
  <si>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</si>
  <si>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</si>
  <si>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</si>
  <si>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</si>
  <si>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</si>
  <si>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</si>
  <si>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</si>
  <si>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</si>
  <si>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</si>
  <si>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</si>
  <si>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</si>
  <si>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</si>
  <si>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</si>
  <si>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</si>
  <si>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</si>
  <si>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</si>
  <si>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</si>
  <si>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</si>
  <si>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</si>
  <si>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</si>
  <si>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</si>
  <si>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</si>
  <si>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</si>
  <si>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</si>
  <si>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</si>
  <si>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</si>
  <si>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</si>
  <si>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</si>
  <si>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</si>
  <si>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</si>
  <si>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</si>
  <si>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</si>
  <si>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</si>
  <si>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</si>
  <si>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</si>
  <si>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</si>
  <si>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</si>
  <si>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</si>
  <si>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</si>
  <si>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</si>
  <si>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</si>
  <si>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</si>
  <si>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</si>
  <si>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</si>
  <si>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</si>
  <si>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</si>
  <si>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</si>
  <si>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</si>
  <si>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</si>
  <si>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</si>
  <si>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</si>
  <si>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</si>
  <si>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</si>
  <si>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</si>
  <si>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</si>
  <si>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</si>
  <si>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</si>
  <si>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</si>
  <si>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</si>
  <si>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</si>
  <si>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</si>
  <si>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</si>
  <si>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</si>
  <si>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</si>
  <si>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</si>
  <si>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</si>
  <si>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</si>
  <si>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</si>
  <si>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</si>
  <si>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</si>
  <si>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</si>
  <si>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</si>
  <si>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</si>
  <si>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</si>
  <si>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</si>
  <si>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</si>
  <si>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</si>
  <si>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</si>
  <si>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</si>
  <si>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</si>
  <si>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</si>
  <si>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</si>
  <si>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</si>
  <si>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</si>
  <si>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</si>
  <si>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</si>
  <si>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</si>
  <si>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</si>
  <si>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</si>
  <si>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</si>
  <si>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</si>
  <si>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</si>
  <si>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</si>
  <si>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</si>
  <si>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</si>
  <si>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</si>
  <si>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</si>
  <si>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</si>
  <si>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</si>
  <si>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</si>
  <si>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</si>
  <si>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</si>
  <si>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</si>
  <si>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</si>
  <si>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</si>
  <si>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</si>
  <si>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</si>
  <si>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</si>
  <si>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</si>
  <si>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</si>
  <si>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</si>
  <si>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</si>
  <si>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</si>
  <si>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</si>
  <si>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</si>
  <si>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</si>
  <si>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</si>
  <si>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</si>
  <si>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</si>
  <si>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</si>
  <si>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</si>
  <si>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</si>
  <si>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</si>
  <si>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</si>
  <si>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</si>
  <si>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</si>
  <si>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</si>
  <si>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</si>
  <si>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</si>
  <si>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</si>
  <si>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</si>
  <si>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</si>
  <si>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</si>
  <si>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</si>
  <si>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</si>
  <si>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</si>
  <si>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</si>
  <si>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</si>
  <si>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</si>
  <si>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</si>
  <si>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</si>
  <si>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</si>
  <si>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</si>
  <si>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</si>
  <si>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</si>
  <si>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</si>
  <si>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</si>
  <si>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</si>
  <si>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</si>
  <si>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</si>
  <si>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</si>
  <si>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</si>
  <si>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</si>
  <si>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</si>
  <si>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</si>
  <si>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</si>
  <si>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</si>
  <si>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</si>
  <si>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</si>
  <si>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</si>
  <si>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</si>
  <si>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</si>
  <si>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</si>
  <si>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</si>
  <si>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</si>
  <si>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</si>
  <si>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</si>
  <si>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</si>
  <si>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</si>
  <si>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</si>
  <si>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</si>
  <si>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</si>
  <si>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</si>
  <si>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</si>
  <si>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</si>
  <si>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</si>
  <si>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</si>
  <si>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</si>
  <si>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</si>
  <si>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</si>
  <si>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</si>
  <si>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</si>
  <si>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</si>
  <si>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</si>
  <si>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</si>
  <si>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</si>
  <si>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</si>
  <si>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</si>
  <si>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</si>
  <si>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</si>
  <si>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</si>
  <si>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</si>
  <si>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</si>
  <si>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</si>
  <si>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</si>
  <si>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</si>
  <si>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</si>
  <si>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</si>
  <si>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</si>
  <si>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</si>
  <si>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</si>
  <si>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</si>
  <si>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</si>
  <si>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</si>
  <si>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</si>
  <si>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</si>
  <si>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</si>
  <si>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</si>
  <si>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</si>
  <si>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</si>
  <si>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</si>
  <si>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</si>
  <si>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</si>
  <si>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</si>
  <si>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</si>
  <si>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</si>
  <si>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</si>
  <si>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</si>
  <si>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</si>
  <si>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</si>
  <si>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</si>
  <si>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</si>
  <si>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</si>
  <si>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</si>
  <si>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</si>
  <si>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</si>
  <si>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</si>
  <si>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</si>
  <si>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</si>
  <si>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</si>
  <si>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</si>
  <si>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</si>
  <si>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</si>
  <si>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</si>
  <si>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</si>
  <si>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</si>
  <si>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</si>
  <si>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</si>
  <si>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</si>
  <si>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</si>
  <si>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</si>
  <si>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</si>
  <si>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</si>
  <si>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</si>
  <si>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</si>
  <si>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</si>
  <si>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</si>
  <si>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</si>
  <si>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</si>
  <si>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</si>
  <si>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</si>
  <si>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</si>
  <si>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</si>
  <si>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</si>
  <si>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</si>
  <si>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</si>
  <si>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</si>
  <si>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</si>
  <si>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</si>
  <si>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</si>
  <si>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</si>
  <si>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</si>
  <si>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</si>
  <si>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</si>
  <si>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</si>
  <si>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</si>
  <si>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</si>
  <si>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</si>
  <si>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</si>
  <si>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</si>
  <si>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</si>
  <si>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</si>
  <si>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</si>
  <si>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</si>
  <si>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</si>
  <si>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</si>
  <si>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</si>
  <si>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</si>
  <si>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</si>
  <si>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</si>
  <si>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</si>
  <si>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</si>
  <si>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</si>
  <si>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</si>
  <si>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</si>
  <si>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</si>
  <si>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</si>
  <si>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</si>
  <si>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</si>
  <si>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</si>
  <si>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</si>
  <si>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</si>
  <si>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</si>
  <si>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</si>
  <si>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</si>
  <si>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</si>
  <si>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</si>
  <si>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</si>
  <si>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</si>
  <si>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</si>
  <si>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</si>
  <si>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</si>
  <si>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</si>
  <si>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</si>
  <si>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</si>
  <si>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</si>
  <si>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</si>
  <si>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</si>
  <si>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</si>
  <si>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</si>
  <si>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</si>
  <si>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</si>
  <si>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</si>
  <si>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</si>
  <si>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</si>
  <si>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</si>
  <si>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</si>
  <si>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</si>
  <si>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</si>
  <si>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</si>
  <si>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</si>
  <si>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</si>
  <si>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</si>
  <si>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</si>
  <si>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</si>
  <si>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</si>
  <si>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</si>
  <si>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</si>
  <si>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</si>
  <si>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</si>
  <si>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</si>
  <si>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</si>
  <si>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</si>
  <si>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</si>
  <si>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</si>
  <si>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</si>
  <si>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</si>
  <si>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</si>
  <si>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</si>
  <si>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</si>
  <si>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</si>
  <si>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</si>
  <si>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</si>
  <si>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</si>
  <si>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</si>
  <si>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</si>
  <si>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</si>
  <si>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</si>
  <si>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</si>
  <si>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</si>
  <si>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</si>
  <si>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</si>
  <si>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</si>
  <si>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</si>
  <si>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</si>
  <si>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</si>
  <si>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</si>
  <si>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</si>
  <si>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</si>
  <si>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</si>
  <si>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</si>
  <si>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</si>
  <si>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</si>
  <si>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</si>
  <si>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</si>
  <si>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</si>
  <si>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</si>
  <si>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</si>
  <si>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</si>
  <si>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</si>
  <si>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</si>
  <si>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</si>
  <si>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</si>
  <si>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</si>
  <si>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</si>
  <si>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</si>
  <si>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</si>
  <si>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</si>
  <si>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</si>
  <si>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</si>
  <si>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</si>
  <si>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</si>
  <si>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</si>
  <si>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</si>
  <si>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</si>
  <si>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</si>
  <si>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</si>
  <si>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</si>
  <si>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</si>
  <si>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</si>
  <si>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</si>
  <si>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</si>
  <si>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</si>
  <si>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</si>
  <si>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</si>
  <si>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</si>
  <si>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</si>
  <si>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</si>
  <si>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</si>
  <si>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</si>
  <si>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</si>
  <si>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</si>
  <si>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</si>
  <si>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</si>
  <si>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</si>
  <si>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</si>
  <si>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</si>
  <si>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</si>
  <si>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</si>
  <si>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</si>
  <si>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</si>
  <si>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</si>
  <si>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</si>
  <si>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</si>
  <si>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</si>
  <si>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</si>
  <si>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</si>
  <si>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</si>
  <si>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</si>
  <si>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</si>
  <si>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</si>
  <si>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</si>
  <si>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</si>
  <si>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</si>
  <si>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</si>
  <si>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</si>
  <si>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</si>
  <si>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</si>
  <si>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</si>
  <si>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</si>
  <si>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</si>
  <si>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</si>
  <si>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</si>
  <si>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</si>
  <si>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</si>
  <si>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</si>
  <si>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</si>
  <si>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</si>
  <si>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</si>
  <si>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</si>
  <si>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</si>
  <si>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</si>
  <si>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</si>
  <si>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</si>
  <si>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</si>
  <si>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</si>
  <si>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</si>
  <si>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</si>
  <si>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</si>
  <si>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</si>
  <si>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</si>
  <si>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</si>
  <si>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</si>
  <si>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</si>
  <si>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</si>
  <si>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</si>
  <si>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</si>
  <si>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</si>
  <si>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</si>
  <si>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</si>
  <si>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</si>
  <si>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</si>
  <si>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</si>
  <si>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</si>
  <si>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</si>
  <si>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</si>
  <si>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</si>
  <si>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</si>
  <si>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</si>
  <si>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</si>
  <si>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</si>
  <si>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</si>
  <si>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</si>
  <si>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</si>
  <si>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</si>
  <si>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</si>
  <si>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</si>
  <si>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</si>
  <si>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</si>
  <si>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</si>
  <si>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</si>
  <si>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</si>
  <si>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</si>
  <si>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</si>
  <si>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</si>
  <si>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</si>
  <si>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</si>
  <si>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</si>
  <si>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</si>
  <si>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</si>
  <si>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</si>
  <si>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</si>
  <si>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</si>
  <si>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</si>
  <si>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</si>
  <si>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</si>
  <si>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</si>
  <si>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</si>
  <si>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</si>
  <si>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</si>
  <si>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</si>
  <si>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</si>
  <si>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</si>
  <si>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</si>
  <si>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</si>
  <si>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</si>
  <si>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</si>
  <si>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</si>
  <si>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</si>
  <si>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</si>
  <si>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</si>
  <si>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</si>
  <si>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</si>
  <si>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</si>
  <si>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</si>
  <si>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</si>
  <si>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</si>
  <si>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</si>
  <si>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</si>
  <si>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</si>
  <si>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</si>
  <si>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</si>
  <si>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</si>
  <si>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</si>
  <si>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</si>
  <si>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</si>
  <si>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</si>
  <si>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</si>
  <si>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</si>
  <si>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</si>
  <si>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</si>
  <si>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</si>
  <si>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</si>
  <si>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</si>
  <si>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</si>
  <si>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</si>
  <si>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</si>
  <si>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</si>
  <si>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</si>
  <si>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</si>
  <si>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</si>
  <si>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</si>
  <si>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</si>
  <si>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</si>
  <si>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</si>
  <si>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</si>
  <si>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</si>
  <si>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</si>
  <si>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</si>
  <si>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</si>
  <si>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</si>
  <si>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</si>
  <si>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</si>
  <si>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</si>
  <si>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</si>
  <si>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</si>
  <si>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</si>
  <si>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</si>
  <si>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</si>
  <si>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</si>
  <si>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</si>
  <si>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</si>
  <si>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</si>
  <si>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</si>
  <si>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</si>
  <si>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</si>
  <si>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</si>
  <si>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</si>
  <si>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</si>
  <si>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</si>
  <si>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</si>
  <si>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</si>
  <si>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</si>
  <si>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</si>
  <si>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</si>
  <si>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</si>
  <si>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</si>
  <si>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</si>
  <si>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</si>
  <si>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</si>
  <si>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</si>
  <si>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</si>
  <si>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</si>
  <si>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</si>
  <si>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</si>
  <si>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</si>
  <si>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</si>
  <si>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</si>
  <si>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</si>
  <si>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</si>
  <si>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</si>
  <si>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</si>
  <si>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</si>
  <si>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</si>
  <si>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</si>
  <si>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</si>
  <si>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</si>
  <si>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</si>
  <si>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</si>
  <si>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</si>
  <si>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</si>
  <si>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</si>
  <si>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</si>
  <si>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</si>
  <si>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</si>
  <si>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</si>
  <si>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</si>
  <si>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</si>
  <si>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</si>
  <si>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</si>
  <si>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</si>
  <si>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</si>
  <si>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</si>
  <si>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</si>
  <si>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</si>
  <si>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</si>
  <si>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</si>
  <si>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</si>
  <si>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</si>
  <si>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</si>
  <si>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</si>
  <si>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</si>
  <si>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</si>
  <si>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</si>
  <si>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</si>
  <si>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</si>
  <si>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</si>
  <si>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</si>
  <si>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</si>
  <si>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</si>
  <si>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</si>
  <si>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</si>
  <si>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</si>
  <si>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</si>
  <si>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</si>
  <si>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</si>
  <si>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</si>
  <si>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</si>
  <si>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</si>
  <si>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</si>
  <si>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</si>
  <si>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</si>
  <si>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</si>
  <si>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</si>
  <si>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</si>
  <si>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</si>
  <si>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</si>
  <si>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</si>
  <si>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</si>
  <si>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</si>
  <si>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</si>
  <si>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</si>
  <si>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</si>
  <si>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</si>
  <si>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</si>
  <si>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</si>
  <si>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</si>
  <si>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</si>
  <si>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</si>
  <si>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</si>
  <si>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</si>
  <si>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</si>
  <si>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</si>
  <si>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</si>
  <si>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</si>
  <si>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</si>
  <si>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</si>
  <si>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</si>
  <si>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</si>
  <si>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</si>
  <si>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</si>
  <si>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</si>
  <si>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</si>
  <si>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</si>
  <si>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</si>
  <si>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</si>
  <si>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</si>
  <si>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</si>
  <si>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</si>
  <si>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</si>
  <si>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</si>
  <si>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</si>
  <si>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</si>
  <si>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</si>
  <si>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</si>
  <si>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</si>
  <si>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</si>
  <si>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</si>
  <si>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</si>
  <si>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</si>
  <si>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</si>
  <si>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</si>
  <si>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</si>
  <si>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</si>
  <si>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</si>
  <si>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</si>
  <si>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</si>
  <si>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</si>
  <si>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</si>
  <si>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</si>
  <si>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</si>
  <si>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</si>
  <si>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</si>
  <si>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</si>
  <si>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</si>
  <si>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</si>
  <si>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</si>
  <si>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</si>
  <si>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</si>
  <si>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</si>
  <si>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</si>
  <si>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</si>
  <si>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</si>
  <si>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</si>
  <si>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</si>
  <si>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</si>
  <si>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</si>
  <si>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</si>
  <si>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</si>
  <si>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</si>
  <si>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</si>
  <si>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</si>
  <si>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</si>
  <si>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</si>
  <si>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</si>
  <si>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</si>
  <si>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</si>
  <si>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</si>
  <si>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</si>
  <si>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</si>
  <si>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</si>
  <si>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</si>
  <si>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</si>
  <si>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</si>
  <si>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</si>
  <si>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</si>
  <si>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</si>
  <si>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</si>
  <si>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</si>
  <si>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</si>
  <si>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</si>
  <si>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</si>
  <si>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</si>
  <si>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</si>
  <si>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</si>
  <si>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</si>
  <si>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</si>
  <si>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</si>
  <si>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</si>
  <si>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</si>
  <si>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</si>
  <si>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</si>
  <si>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</si>
  <si>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</si>
  <si>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</si>
  <si>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</si>
  <si>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</si>
  <si>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</si>
  <si>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</si>
  <si>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</si>
  <si>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</si>
  <si>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</si>
  <si>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</si>
  <si>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</si>
  <si>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</si>
  <si>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</si>
  <si>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</si>
  <si>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</si>
  <si>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</si>
  <si>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</si>
  <si>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</si>
  <si>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</si>
  <si>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</si>
  <si>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</si>
  <si>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</si>
  <si>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</si>
  <si>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</si>
  <si>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</si>
  <si>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</si>
  <si>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</si>
  <si>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</si>
  <si>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</si>
  <si>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</si>
  <si>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</si>
  <si>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</si>
  <si>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</si>
  <si>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</si>
  <si>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</si>
  <si>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</si>
  <si>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</si>
  <si>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</si>
  <si>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</si>
  <si>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</si>
  <si>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</si>
  <si>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</si>
  <si>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</si>
  <si>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</si>
  <si>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</si>
  <si>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</si>
  <si>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</si>
  <si>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</si>
  <si>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</si>
  <si>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</si>
  <si>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</si>
  <si>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</si>
  <si>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</si>
  <si>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</si>
  <si>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</si>
  <si>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</si>
  <si>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</si>
  <si>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</si>
  <si>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</si>
  <si>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</si>
  <si>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</si>
  <si>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</si>
  <si>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</si>
  <si>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</si>
  <si>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</si>
  <si>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</si>
  <si>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</si>
  <si>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</si>
  <si>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</si>
  <si>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</si>
  <si>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</si>
  <si>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</si>
  <si>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</si>
  <si>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</si>
  <si>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</si>
  <si>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</si>
  <si>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</si>
  <si>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</si>
  <si>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</si>
  <si>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</si>
  <si>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</si>
  <si>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</si>
  <si>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</si>
  <si>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</si>
  <si>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</si>
  <si>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</si>
  <si>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</si>
  <si>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</si>
  <si>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</si>
  <si>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</si>
  <si>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</si>
  <si>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</si>
  <si>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</si>
  <si>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</si>
  <si>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</si>
  <si>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</si>
  <si>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</si>
  <si>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</si>
  <si>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</si>
  <si>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</si>
  <si>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</si>
  <si>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</si>
  <si>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</si>
  <si>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</si>
  <si>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</si>
  <si>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</si>
  <si>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</si>
  <si>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</si>
  <si>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</si>
  <si>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</si>
  <si>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</si>
  <si>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</si>
  <si>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</si>
  <si>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</si>
  <si>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</si>
  <si>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</si>
  <si>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</si>
  <si>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</si>
  <si>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</si>
  <si>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</si>
  <si>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</si>
  <si>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</si>
  <si>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</si>
  <si>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</si>
  <si>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</si>
  <si>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</si>
  <si>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</si>
  <si>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</si>
  <si>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</si>
  <si>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</si>
  <si>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</si>
  <si>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</si>
  <si>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</si>
  <si>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</si>
  <si>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</si>
  <si>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</si>
  <si>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</si>
  <si>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</si>
  <si>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</si>
  <si>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</si>
  <si>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</si>
  <si>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</si>
  <si>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</si>
  <si>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</si>
  <si>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</si>
  <si>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</si>
  <si>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</si>
  <si>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</si>
  <si>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</si>
  <si>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</si>
  <si>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</si>
  <si>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</si>
  <si>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</si>
  <si>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</si>
  <si>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</si>
  <si>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</si>
  <si>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</si>
  <si>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</si>
  <si>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</si>
  <si>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</si>
  <si>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</si>
  <si>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</si>
  <si>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</si>
  <si>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</si>
  <si>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</si>
  <si>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</si>
  <si>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</si>
  <si>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</si>
  <si>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</si>
  <si>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</si>
  <si>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</si>
  <si>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</si>
  <si>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</si>
  <si>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</si>
  <si>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</si>
  <si>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</si>
  <si>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</si>
  <si>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</si>
  <si>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</si>
  <si>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</si>
  <si>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</si>
  <si>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</si>
  <si>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</si>
  <si>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</si>
  <si>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</si>
  <si>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</si>
  <si>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</si>
  <si>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</si>
  <si>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</si>
  <si>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</si>
  <si>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</si>
  <si>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</si>
  <si>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</si>
  <si>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</si>
  <si>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</si>
  <si>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</si>
  <si>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</si>
  <si>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</si>
  <si>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</si>
  <si>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</si>
  <si>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</si>
  <si>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</si>
  <si>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</si>
  <si>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</si>
  <si>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</si>
  <si>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</si>
  <si>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</si>
  <si>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</si>
  <si>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</si>
  <si>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</si>
  <si>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</si>
  <si>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</si>
  <si>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</si>
  <si>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</si>
  <si>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</si>
  <si>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</si>
  <si>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</si>
  <si>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</si>
  <si>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</si>
  <si>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</si>
  <si>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</si>
  <si>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</si>
  <si>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</si>
  <si>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</si>
  <si>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</si>
  <si>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</si>
  <si>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</si>
  <si>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</si>
  <si>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</si>
  <si>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</si>
  <si>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</si>
  <si>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</si>
  <si>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</si>
  <si>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</si>
  <si>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</si>
  <si>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</si>
  <si>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</si>
  <si>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</si>
  <si>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</si>
  <si>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</si>
  <si>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</si>
  <si>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</si>
  <si>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</si>
  <si>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</si>
  <si>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</si>
  <si>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</si>
  <si>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</si>
  <si>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</si>
  <si>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</si>
  <si>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</si>
  <si>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</si>
  <si>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</si>
  <si>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</si>
  <si>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</si>
  <si>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</si>
  <si>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</si>
  <si>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</si>
  <si>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</si>
  <si>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</si>
  <si>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</si>
  <si>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</si>
  <si>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</si>
  <si>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</si>
  <si>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</si>
  <si>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</si>
  <si>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</si>
  <si>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</si>
  <si>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</si>
  <si>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</si>
  <si>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</si>
  <si>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</si>
  <si>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</si>
  <si>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</si>
  <si>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</si>
  <si>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</si>
  <si>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</si>
  <si>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</si>
  <si>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</si>
  <si>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</si>
  <si>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</si>
  <si>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</si>
  <si>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</si>
  <si>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</si>
  <si>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</si>
  <si>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</si>
  <si>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</si>
  <si>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</si>
  <si>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</si>
  <si>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</si>
  <si>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</si>
  <si>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</si>
  <si>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</si>
  <si>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</si>
  <si>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</si>
  <si>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</si>
  <si>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</si>
  <si>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</si>
  <si>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</si>
  <si>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</si>
  <si>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</si>
  <si>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</si>
  <si>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</si>
  <si>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</si>
  <si>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</si>
  <si>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</si>
  <si>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</si>
  <si>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</si>
  <si>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</si>
  <si>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</si>
  <si>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</si>
  <si>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</si>
  <si>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</si>
  <si>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</si>
  <si>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</si>
  <si>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</si>
  <si>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</si>
  <si>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</si>
  <si>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</si>
  <si>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</si>
  <si>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</si>
  <si>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</si>
  <si>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</si>
  <si>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</si>
  <si>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</si>
  <si>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</si>
  <si>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</si>
  <si>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</si>
  <si>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</si>
  <si>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</si>
  <si>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</si>
  <si>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</si>
  <si>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</si>
  <si>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</si>
  <si>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</si>
  <si>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</si>
  <si>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</si>
  <si>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</si>
  <si>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</si>
  <si>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</si>
  <si>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</si>
  <si>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</si>
  <si>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</si>
  <si>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</si>
  <si>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</si>
  <si>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</si>
  <si>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</si>
  <si>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</si>
  <si>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</si>
  <si>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</si>
  <si>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</si>
  <si>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</si>
  <si>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</si>
  <si>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</si>
  <si>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</si>
  <si>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</si>
  <si>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</si>
  <si>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</si>
  <si>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</si>
  <si>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</si>
  <si>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</si>
  <si>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</si>
  <si>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</si>
  <si>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</si>
  <si>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</si>
  <si>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</si>
  <si>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</si>
  <si>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</si>
  <si>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</si>
  <si>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</si>
  <si>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</si>
  <si>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</si>
  <si>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</si>
  <si>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</si>
  <si>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</si>
  <si>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</si>
  <si>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</si>
  <si>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</si>
  <si>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</si>
  <si>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</si>
  <si>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</si>
  <si>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</si>
  <si>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</si>
  <si>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</si>
  <si>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</si>
  <si>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</si>
  <si>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</si>
  <si>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</si>
  <si>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</si>
  <si>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</si>
  <si>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</si>
  <si>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</si>
  <si>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</si>
  <si>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</si>
  <si>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</si>
  <si>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</si>
  <si>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</si>
  <si>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</si>
  <si>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</si>
  <si>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</si>
  <si>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</si>
  <si>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</si>
  <si>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</si>
  <si>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</si>
  <si>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</si>
  <si>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</si>
  <si>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</si>
  <si>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</si>
  <si>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</si>
  <si>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</si>
  <si>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</si>
  <si>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</si>
  <si>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</si>
  <si>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</si>
  <si>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</si>
  <si>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</si>
  <si>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</si>
  <si>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</si>
  <si>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</si>
  <si>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</si>
  <si>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</si>
  <si>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</si>
  <si>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</si>
  <si>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</si>
  <si>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</si>
  <si>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</si>
  <si>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</si>
  <si>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</si>
  <si>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</si>
  <si>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</si>
  <si>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</si>
  <si>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</si>
  <si>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</si>
  <si>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</si>
  <si>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</si>
  <si>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</si>
  <si>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</si>
  <si>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</si>
  <si>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</si>
  <si>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</si>
  <si>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</si>
  <si>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</si>
  <si>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</si>
  <si>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</si>
  <si>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</si>
  <si>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</si>
  <si>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</si>
  <si>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</si>
  <si>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</si>
  <si>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</si>
  <si>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</si>
  <si>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</si>
  <si>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</si>
  <si>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</si>
  <si>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</si>
  <si>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</si>
  <si>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</si>
  <si>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</si>
  <si>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</si>
  <si>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</si>
  <si>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</si>
  <si>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</si>
  <si>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</si>
  <si>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</si>
  <si>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</si>
  <si>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</si>
  <si>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</si>
  <si>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</si>
  <si>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</si>
  <si>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</si>
  <si>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</si>
  <si>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</si>
  <si>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</si>
  <si>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</si>
  <si>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</si>
  <si>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</si>
  <si>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</si>
  <si>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</si>
  <si>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</si>
  <si>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</si>
  <si>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</si>
  <si>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</si>
  <si>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</si>
  <si>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</si>
  <si>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</si>
  <si>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</si>
  <si>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</si>
  <si>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</si>
  <si>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</si>
  <si>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</si>
  <si>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</si>
  <si>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</si>
  <si>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</si>
  <si>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</si>
  <si>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</si>
  <si>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</si>
  <si>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</si>
  <si>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</si>
  <si>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</si>
  <si>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</si>
  <si>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</si>
  <si>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</si>
  <si>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</si>
  <si>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</si>
  <si>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</si>
  <si>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</si>
  <si>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</si>
  <si>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</si>
  <si>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</si>
  <si>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</si>
  <si>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</si>
  <si>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</si>
  <si>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</si>
  <si>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</si>
  <si>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</si>
  <si>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</si>
  <si>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</si>
  <si>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</si>
  <si>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</si>
  <si>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</si>
  <si>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</si>
  <si>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</si>
  <si>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</si>
  <si>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</si>
  <si>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</si>
  <si>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</si>
  <si>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</si>
  <si>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</si>
  <si>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</si>
  <si>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</si>
  <si>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</si>
  <si>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</si>
  <si>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</si>
  <si>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</si>
  <si>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</si>
  <si>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</si>
  <si>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</si>
  <si>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</si>
  <si>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</si>
  <si>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</si>
  <si>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</si>
  <si>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</si>
  <si>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</si>
  <si>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</si>
  <si>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</si>
  <si>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</si>
  <si>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</si>
  <si>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</si>
  <si>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</si>
  <si>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</si>
  <si>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</si>
  <si>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</si>
  <si>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</si>
  <si>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</si>
  <si>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</si>
  <si>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</si>
  <si>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</si>
  <si>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</si>
  <si>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</si>
  <si>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</si>
  <si>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</si>
  <si>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</si>
  <si>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</si>
  <si>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</si>
  <si>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</si>
  <si>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</si>
  <si>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</si>
  <si>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</si>
  <si>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</si>
  <si>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</si>
  <si>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</si>
  <si>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</si>
  <si>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</si>
  <si>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</si>
  <si>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</si>
  <si>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</si>
  <si>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</si>
  <si>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</si>
  <si>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</si>
  <si>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</si>
  <si>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</si>
  <si>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</si>
  <si>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</si>
  <si>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</si>
  <si>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</si>
  <si>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</si>
  <si>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</si>
  <si>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</si>
  <si>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</si>
  <si>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</si>
  <si>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</si>
  <si>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</si>
  <si>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</si>
  <si>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</si>
  <si>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</si>
  <si>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</si>
  <si>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</si>
  <si>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</si>
  <si>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</si>
  <si>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</si>
  <si>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</si>
  <si>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</si>
  <si>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</si>
  <si>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</si>
  <si>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</si>
  <si>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</si>
  <si>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</si>
  <si>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</si>
  <si>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</si>
  <si>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</si>
  <si>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</si>
  <si>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</si>
  <si>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</si>
  <si>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</si>
  <si>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</si>
  <si>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</si>
  <si>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</si>
  <si>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</si>
  <si>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</si>
  <si>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</si>
  <si>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</si>
  <si>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</si>
  <si>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</si>
  <si>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</si>
  <si>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</si>
  <si>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</si>
  <si>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</si>
  <si>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</si>
  <si>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</si>
  <si>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</si>
  <si>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</si>
  <si>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</si>
  <si>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</si>
  <si>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</si>
  <si>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</si>
  <si>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</si>
  <si>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</si>
  <si>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</si>
  <si>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</si>
  <si>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</si>
  <si>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</si>
  <si>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</si>
  <si>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</si>
  <si>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</si>
  <si>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</si>
  <si>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</si>
  <si>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</si>
  <si>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</si>
  <si>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</si>
  <si>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</si>
  <si>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</si>
  <si>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</si>
  <si>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</si>
  <si>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</si>
  <si>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</si>
  <si>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</si>
  <si>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</si>
  <si>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</si>
  <si>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</si>
  <si>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</si>
  <si>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</si>
  <si>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</si>
  <si>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</si>
  <si>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</si>
  <si>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</si>
  <si>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</si>
  <si>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</si>
  <si>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</si>
  <si>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</si>
  <si>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</si>
  <si>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</si>
  <si>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</si>
  <si>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</si>
  <si>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</si>
  <si>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</si>
  <si>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</si>
  <si>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</si>
  <si>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</si>
  <si>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</si>
  <si>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</si>
  <si>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</si>
  <si>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</si>
  <si>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</si>
  <si>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</si>
  <si>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</si>
  <si>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</si>
  <si>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</si>
  <si>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</si>
  <si>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</si>
  <si>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</si>
  <si>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</si>
  <si>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</si>
  <si>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</si>
  <si>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</si>
  <si>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</si>
  <si>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</si>
  <si>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</si>
  <si>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</si>
  <si>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</si>
  <si>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</si>
  <si>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</si>
  <si>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</si>
  <si>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</si>
  <si>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</si>
  <si>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</si>
  <si>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</si>
  <si>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</si>
  <si>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</si>
  <si>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</si>
  <si>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</si>
  <si>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</si>
  <si>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</si>
  <si>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</si>
  <si>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</si>
  <si>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</si>
  <si>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</si>
  <si>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</si>
  <si>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</si>
  <si>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</si>
  <si>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</si>
  <si>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</si>
  <si>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</si>
  <si>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</si>
  <si>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</si>
  <si>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</si>
  <si>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</si>
  <si>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</si>
  <si>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</si>
  <si>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</si>
  <si>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</si>
  <si>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</si>
  <si>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</si>
  <si>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</si>
  <si>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</si>
  <si>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</si>
  <si>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</si>
  <si>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</si>
  <si>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</si>
  <si>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</si>
  <si>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</si>
  <si>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</si>
  <si>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</si>
  <si>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</si>
  <si>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</si>
  <si>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</si>
  <si>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</si>
  <si>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</si>
  <si>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</si>
  <si>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</si>
  <si>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</si>
  <si>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</si>
  <si>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</si>
  <si>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</si>
  <si>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</si>
  <si>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</si>
  <si>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</si>
  <si>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</si>
  <si>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</si>
  <si>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</si>
  <si>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</si>
  <si>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</si>
  <si>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</si>
  <si>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</si>
  <si>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</si>
  <si>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</si>
  <si>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</si>
  <si>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</si>
  <si>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</si>
  <si>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</si>
  <si>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</si>
  <si>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</si>
  <si>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</si>
  <si>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</si>
  <si>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</si>
  <si>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</si>
  <si>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</si>
  <si>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</si>
  <si>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</si>
  <si>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</si>
  <si>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</si>
  <si>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</si>
  <si>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</si>
  <si>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</si>
  <si>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</si>
  <si>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</si>
  <si>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</si>
  <si>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</si>
  <si>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</si>
  <si>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</si>
  <si>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</si>
  <si>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</si>
  <si>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</si>
  <si>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</si>
  <si>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</si>
  <si>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</si>
  <si>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</si>
  <si>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</si>
  <si>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</si>
  <si>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</si>
  <si>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</si>
  <si>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</si>
  <si>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</si>
  <si>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</si>
  <si>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</si>
  <si>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</si>
  <si>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</si>
  <si>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</si>
  <si>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</si>
  <si>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</si>
  <si>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</si>
  <si>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</si>
  <si>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</si>
  <si>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</si>
  <si>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</si>
  <si>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</si>
  <si>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</si>
  <si>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</si>
  <si>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</si>
  <si>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</si>
  <si>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</si>
  <si>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</si>
  <si>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</si>
  <si>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</si>
  <si>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</si>
  <si>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</si>
  <si>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</si>
  <si>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</si>
  <si>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</si>
  <si>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</si>
  <si>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</si>
  <si>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</si>
  <si>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</si>
  <si>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</si>
  <si>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</si>
  <si>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</si>
  <si>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</si>
  <si>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</si>
  <si>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</si>
  <si>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</si>
  <si>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</si>
  <si>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</si>
  <si>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</si>
  <si>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</si>
  <si>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</si>
  <si>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</si>
  <si>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</si>
  <si>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</si>
  <si>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</si>
  <si>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</si>
  <si>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</si>
  <si>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</si>
  <si>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</si>
  <si>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</si>
  <si>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</si>
  <si>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</si>
  <si>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</si>
  <si>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</si>
  <si>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</si>
  <si>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</si>
  <si>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</si>
  <si>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</si>
  <si>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</si>
  <si>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</si>
  <si>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</si>
  <si>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</si>
  <si>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</si>
  <si>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</si>
  <si>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</si>
  <si>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</si>
  <si>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</si>
  <si>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</si>
  <si>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</si>
  <si>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</si>
  <si>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</si>
  <si>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</si>
  <si>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</si>
  <si>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</si>
  <si>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</si>
  <si>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</si>
  <si>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</si>
  <si>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</si>
  <si>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</si>
  <si>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</si>
  <si>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</si>
  <si>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</si>
  <si>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</si>
  <si>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</si>
  <si>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</si>
  <si>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</si>
  <si>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</si>
  <si>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</si>
  <si>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</si>
  <si>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</si>
  <si>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</si>
  <si>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</si>
  <si>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</si>
  <si>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</si>
  <si>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</si>
  <si>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</si>
  <si>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</si>
  <si>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</si>
  <si>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</si>
  <si>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</si>
  <si>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</si>
  <si>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</si>
  <si>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</si>
  <si>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</si>
  <si>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</si>
  <si>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</si>
  <si>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</si>
  <si>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</si>
  <si>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</si>
  <si>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</si>
  <si>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</si>
  <si>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</si>
  <si>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</si>
  <si>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</si>
  <si>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</si>
  <si>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</si>
  <si>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</si>
  <si>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</si>
  <si>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</si>
  <si>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</si>
  <si>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</si>
  <si>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</si>
  <si>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</si>
  <si>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</si>
  <si>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</si>
  <si>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</si>
  <si>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</si>
  <si>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</si>
  <si>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</si>
  <si>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</si>
  <si>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</si>
  <si>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</si>
  <si>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</si>
  <si>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</si>
  <si>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</si>
  <si>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</si>
  <si>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</si>
  <si>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</si>
  <si>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</si>
  <si>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</si>
  <si>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</si>
  <si>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</si>
  <si>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</si>
  <si>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</si>
  <si>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</si>
  <si>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</si>
  <si>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</si>
  <si>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</si>
  <si>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</si>
  <si>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</si>
  <si>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</si>
  <si>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</si>
  <si>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</si>
  <si>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</si>
  <si>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</si>
  <si>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</si>
  <si>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</si>
  <si>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</si>
  <si>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</si>
  <si>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</si>
  <si>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</si>
  <si>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</si>
  <si>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</si>
  <si>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</si>
  <si>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</si>
  <si>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</si>
  <si>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</si>
  <si>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</si>
  <si>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</si>
  <si>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</si>
  <si>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</si>
  <si>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</si>
  <si>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</si>
  <si>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</si>
  <si>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</si>
  <si>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</si>
  <si>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</si>
  <si>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</si>
  <si>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</si>
  <si>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</si>
  <si>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</si>
  <si>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</si>
  <si>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</si>
  <si>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</si>
  <si>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</si>
  <si>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</si>
  <si>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</si>
  <si>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</si>
  <si>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</si>
  <si>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</si>
  <si>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</si>
  <si>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</si>
  <si>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</si>
  <si>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</si>
  <si>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</si>
  <si>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</si>
  <si>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</si>
  <si>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</si>
  <si>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</si>
  <si>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</si>
  <si>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</si>
  <si>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</si>
  <si>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</si>
  <si>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</si>
  <si>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</si>
  <si>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</si>
  <si>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</si>
  <si>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</si>
  <si>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</si>
  <si>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</si>
  <si>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</si>
  <si>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</si>
  <si>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</si>
  <si>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</si>
  <si>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</si>
  <si>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</si>
  <si>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</si>
  <si>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</si>
  <si>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</si>
  <si>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</si>
  <si>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</si>
  <si>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</si>
  <si>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</si>
  <si>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</si>
  <si>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</si>
  <si>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</si>
  <si>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</si>
  <si>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</si>
  <si>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</si>
  <si>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</si>
  <si>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</si>
  <si>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</si>
  <si>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</si>
  <si>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</si>
  <si>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</si>
  <si>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</si>
  <si>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</si>
  <si>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</si>
  <si>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</si>
  <si>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</si>
  <si>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</si>
  <si>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</si>
  <si>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</si>
  <si>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</si>
  <si>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</si>
  <si>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</si>
  <si>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</si>
  <si>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</si>
  <si>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</si>
  <si>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</si>
  <si>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</si>
  <si>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</si>
  <si>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</si>
  <si>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</si>
  <si>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</si>
  <si>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</si>
  <si>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</si>
  <si>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</si>
  <si>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</si>
  <si>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</si>
  <si>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</si>
  <si>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</si>
  <si>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</si>
  <si>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</si>
  <si>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</si>
  <si>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</si>
  <si>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</si>
  <si>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</si>
  <si>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</si>
  <si>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</si>
  <si>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</si>
  <si>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</si>
  <si>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</si>
  <si>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</si>
  <si>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</si>
  <si>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</si>
  <si>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</si>
  <si>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</si>
  <si>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</si>
  <si>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</si>
  <si>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</si>
  <si>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</si>
  <si>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</si>
  <si>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</si>
  <si>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</si>
  <si>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</si>
  <si>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</si>
  <si>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</si>
  <si>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</si>
  <si>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</si>
  <si>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</si>
  <si>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</si>
  <si>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</si>
  <si>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</si>
  <si>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</si>
  <si>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</si>
  <si>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</si>
  <si>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</si>
  <si>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</si>
  <si>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</si>
  <si>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</si>
  <si>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</si>
  <si>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</si>
  <si>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</si>
  <si>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</si>
  <si>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</si>
  <si>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</si>
  <si>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</si>
  <si>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</si>
  <si>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</si>
  <si>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</si>
  <si>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</si>
  <si>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</si>
  <si>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</si>
  <si>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</si>
  <si>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</si>
  <si>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</si>
  <si>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</si>
  <si>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</si>
  <si>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</si>
  <si>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</si>
  <si>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</si>
  <si>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</si>
  <si>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</si>
  <si>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</si>
  <si>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</si>
  <si>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</si>
  <si>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</si>
  <si>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</si>
  <si>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</si>
  <si>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</si>
  <si>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</si>
  <si>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</si>
  <si>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</si>
  <si>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</si>
  <si>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</si>
  <si>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</si>
  <si>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</si>
  <si>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</si>
  <si>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</si>
  <si>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</si>
  <si>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</si>
  <si>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</si>
  <si>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</si>
  <si>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</si>
  <si>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</si>
  <si>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</si>
  <si>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</si>
  <si>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</si>
  <si>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</si>
  <si>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</si>
  <si>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</si>
  <si>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</si>
  <si>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</si>
  <si>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</si>
  <si>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</si>
  <si>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</si>
  <si>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</si>
  <si>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</si>
  <si>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</si>
  <si>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</si>
  <si>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</si>
  <si>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</si>
  <si>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</si>
  <si>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</si>
  <si>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</si>
  <si>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</si>
  <si>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</si>
  <si>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</si>
  <si>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</si>
  <si>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</si>
  <si>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</si>
  <si>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</si>
  <si>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</si>
  <si>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</si>
  <si>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</si>
  <si>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</si>
  <si>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</si>
  <si>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</si>
  <si>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</si>
  <si>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</si>
  <si>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</si>
  <si>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</si>
  <si>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</si>
  <si>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</si>
  <si>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</si>
  <si>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</si>
  <si>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</si>
  <si>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</si>
  <si>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</si>
  <si>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</si>
  <si>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</si>
  <si>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</si>
  <si>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</si>
  <si>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</si>
  <si>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</si>
  <si>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</si>
  <si>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</si>
  <si>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</si>
  <si>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</si>
  <si>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</si>
  <si>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</si>
  <si>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</si>
  <si>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</si>
  <si>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</si>
  <si>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</si>
  <si>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</si>
  <si>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</si>
  <si>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</si>
  <si>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</si>
  <si>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</si>
  <si>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</si>
  <si>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</si>
  <si>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</si>
  <si>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</si>
  <si>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</si>
  <si>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</si>
  <si>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</si>
  <si>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</si>
  <si>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</si>
  <si>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</si>
  <si>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</si>
  <si>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</si>
  <si>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</si>
  <si>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</si>
  <si>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</si>
  <si>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</si>
  <si>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</si>
  <si>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</si>
  <si>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</si>
  <si>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</si>
  <si>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</si>
  <si>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</si>
  <si>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</si>
  <si>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</si>
  <si>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</si>
  <si>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</si>
  <si>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</si>
  <si>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</si>
  <si>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</si>
  <si>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</si>
  <si>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</si>
  <si>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</si>
  <si>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</si>
  <si>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</si>
  <si>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</si>
  <si>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</si>
  <si>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</si>
  <si>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</si>
  <si>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</si>
  <si>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</si>
  <si>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</si>
  <si>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</si>
  <si>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</si>
  <si>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</si>
  <si>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</si>
  <si>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</si>
  <si>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</si>
  <si>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</si>
  <si>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</si>
  <si>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</si>
  <si>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</si>
  <si>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</si>
  <si>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</si>
  <si>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</si>
  <si>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</si>
  <si>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</si>
  <si>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</si>
  <si>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</si>
  <si>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</si>
  <si>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</si>
  <si>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</si>
  <si>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</si>
  <si>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</si>
  <si>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</si>
  <si>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</si>
  <si>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</si>
  <si>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</si>
  <si>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</si>
  <si>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</si>
  <si>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</si>
  <si>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</si>
  <si>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</si>
  <si>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</si>
  <si>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</si>
  <si>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</si>
  <si>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</si>
  <si>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</si>
  <si>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</si>
  <si>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</si>
  <si>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</si>
  <si>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</si>
  <si>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</si>
  <si>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</si>
  <si>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</si>
  <si>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</si>
  <si>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</si>
  <si>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</si>
  <si>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</si>
  <si>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</si>
  <si>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</si>
  <si>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</si>
  <si>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</si>
  <si>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</si>
  <si>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</si>
  <si>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</si>
  <si>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</si>
  <si>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</si>
  <si>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</si>
  <si>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</si>
  <si>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</si>
  <si>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</si>
  <si>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</si>
  <si>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</si>
  <si>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</si>
  <si>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</si>
  <si>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</si>
  <si>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</si>
  <si>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</si>
  <si>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</si>
  <si>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</si>
  <si>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</si>
  <si>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</si>
  <si>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</si>
  <si>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</si>
  <si>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</si>
  <si>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</si>
  <si>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</si>
  <si>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</si>
  <si>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</si>
  <si>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</si>
  <si>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</si>
  <si>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</si>
  <si>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</si>
  <si>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</si>
  <si>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</si>
  <si>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</si>
  <si>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</si>
  <si>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</si>
  <si>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</si>
  <si>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</si>
  <si>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</si>
  <si>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</si>
  <si>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</si>
  <si>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</si>
  <si>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</si>
  <si>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</si>
  <si>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</si>
  <si>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</si>
  <si>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</si>
  <si>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</si>
  <si>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</si>
  <si>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</si>
  <si>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</si>
  <si>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</si>
  <si>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</si>
  <si>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</si>
  <si>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</si>
  <si>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</si>
  <si>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</si>
  <si>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</si>
  <si>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</si>
  <si>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</si>
  <si>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</si>
  <si>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</si>
  <si>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</si>
  <si>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</si>
  <si>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</si>
  <si>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</si>
  <si>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</si>
  <si>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</si>
  <si>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</si>
  <si>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</si>
  <si>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</si>
  <si>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</si>
  <si>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</si>
  <si>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</si>
  <si>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</si>
  <si>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</si>
  <si>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</si>
  <si>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</si>
  <si>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</si>
  <si>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</si>
  <si>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</si>
  <si>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</si>
  <si>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</si>
  <si>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</si>
  <si>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</si>
  <si>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</si>
  <si>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</si>
  <si>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</si>
  <si>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</si>
  <si>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</si>
  <si>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</si>
  <si>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</si>
  <si>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</si>
  <si>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</si>
  <si>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</si>
  <si>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</si>
  <si>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</si>
  <si>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</si>
  <si>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</si>
  <si>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</si>
  <si>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</si>
  <si>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</si>
  <si>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</si>
  <si>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</si>
  <si>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</si>
  <si>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</si>
  <si>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</si>
  <si>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</si>
  <si>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</si>
  <si>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</si>
  <si>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</si>
  <si>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</si>
  <si>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</si>
  <si>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</si>
  <si>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</si>
  <si>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</si>
  <si>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</si>
  <si>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</si>
  <si>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</si>
  <si>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</si>
  <si>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</si>
  <si>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</si>
  <si>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</si>
  <si>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</si>
  <si>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</si>
  <si>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</si>
  <si>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</si>
  <si>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</si>
  <si>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</si>
  <si>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</si>
  <si>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</si>
  <si>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</si>
  <si>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</si>
  <si>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</si>
  <si>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</si>
  <si>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</si>
  <si>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</si>
  <si>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</si>
  <si>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</si>
  <si>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</si>
  <si>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</si>
  <si>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</si>
  <si>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</si>
  <si>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</si>
  <si>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</si>
  <si>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</si>
  <si>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</si>
  <si>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</si>
  <si>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</si>
  <si>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</si>
  <si>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</si>
  <si>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</si>
  <si>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</si>
  <si>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</si>
  <si>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</si>
  <si>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</si>
  <si>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</si>
  <si>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</si>
  <si>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</si>
  <si>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</si>
  <si>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</si>
  <si>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</si>
  <si>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</si>
  <si>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</si>
  <si>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</si>
  <si>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</si>
  <si>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</si>
  <si>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</si>
  <si>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</si>
  <si>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</si>
  <si>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</si>
  <si>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</si>
  <si>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</si>
  <si>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</si>
  <si>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</si>
  <si>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</si>
  <si>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</si>
  <si>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</si>
  <si>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</si>
  <si>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</si>
  <si>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</si>
  <si>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</si>
  <si>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</si>
  <si>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</si>
  <si>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</si>
  <si>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</si>
  <si>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</si>
  <si>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</si>
  <si>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</si>
  <si>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</si>
  <si>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</si>
  <si>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</si>
  <si>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</si>
  <si>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</si>
  <si>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</si>
  <si>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</si>
  <si>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</si>
  <si>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</si>
  <si>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</si>
  <si>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</si>
  <si>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</si>
  <si>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</si>
  <si>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</si>
  <si>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</si>
  <si>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</si>
  <si>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</si>
  <si>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</si>
  <si>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</si>
  <si>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</si>
  <si>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</si>
  <si>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</si>
  <si>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</si>
  <si>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</si>
  <si>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</si>
  <si>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</si>
  <si>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</si>
  <si>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</si>
  <si>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</si>
  <si>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</si>
  <si>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</si>
  <si>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</si>
  <si>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</si>
  <si>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</si>
  <si>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</si>
  <si>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</si>
  <si>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</si>
  <si>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</si>
  <si>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</si>
  <si>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</si>
  <si>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</si>
  <si>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</si>
  <si>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</si>
  <si>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</si>
  <si>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</si>
  <si>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</si>
  <si>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</si>
  <si>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</si>
  <si>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</si>
  <si>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</si>
  <si>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</si>
  <si>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</si>
  <si>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</si>
  <si>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</si>
  <si>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</si>
  <si>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</si>
  <si>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</si>
  <si>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</si>
  <si>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</si>
  <si>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</si>
  <si>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</si>
  <si>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</si>
  <si>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</si>
  <si>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</si>
  <si>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</si>
  <si>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</si>
  <si>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</si>
  <si>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</si>
  <si>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</si>
  <si>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</si>
  <si>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</si>
  <si>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</si>
  <si>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</si>
  <si>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</si>
  <si>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</si>
  <si>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</si>
  <si>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</si>
  <si>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</si>
  <si>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</si>
  <si>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</si>
  <si>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</si>
  <si>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</si>
  <si>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</si>
  <si>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</si>
  <si>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</si>
  <si>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</si>
  <si>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</si>
  <si>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</si>
  <si>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</si>
  <si>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</si>
  <si>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</si>
  <si>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</si>
  <si>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</si>
  <si>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</si>
  <si>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</si>
  <si>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</si>
  <si>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</si>
  <si>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</si>
  <si>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</si>
  <si>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</si>
  <si>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</si>
  <si>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</si>
  <si>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</si>
  <si>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</si>
  <si>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</si>
  <si>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</si>
  <si>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</si>
  <si>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</si>
  <si>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</si>
  <si>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</si>
  <si>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</si>
  <si>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</si>
  <si>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</si>
  <si>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</si>
  <si>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</si>
  <si>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</si>
  <si>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</si>
  <si>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</si>
  <si>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</si>
  <si>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</si>
  <si>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</si>
  <si>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</si>
  <si>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</si>
  <si>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</si>
  <si>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</si>
  <si>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</si>
  <si>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</si>
  <si>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</si>
  <si>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</si>
  <si>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</si>
  <si>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</si>
  <si>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</si>
  <si>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</si>
  <si>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</si>
  <si>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</si>
  <si>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</si>
  <si>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</si>
  <si>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</si>
  <si>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</si>
  <si>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</si>
  <si>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</si>
  <si>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</si>
  <si>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</si>
  <si>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</si>
  <si>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</si>
  <si>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</si>
  <si>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</si>
  <si>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</si>
  <si>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</si>
  <si>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</si>
  <si>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</si>
  <si>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</si>
  <si>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</si>
  <si>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</si>
  <si>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</si>
  <si>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</si>
  <si>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</si>
  <si>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</si>
  <si>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</si>
  <si>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</si>
  <si>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</si>
  <si>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</si>
  <si>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</si>
  <si>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</si>
  <si>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</si>
  <si>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</si>
  <si>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</si>
  <si>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</si>
  <si>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</si>
  <si>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</si>
  <si>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</si>
  <si>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</si>
  <si>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</si>
  <si>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</si>
  <si>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</si>
  <si>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</si>
  <si>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</si>
  <si>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</si>
  <si>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</si>
  <si>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</si>
  <si>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</si>
  <si>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</si>
  <si>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</si>
  <si>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</si>
  <si>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</si>
  <si>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</si>
  <si>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</si>
  <si>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</si>
  <si>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</si>
  <si>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</si>
  <si>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</si>
  <si>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</si>
  <si>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</si>
  <si>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</si>
  <si>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</si>
  <si>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</si>
  <si>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</si>
  <si>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</si>
  <si>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</si>
  <si>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</si>
  <si>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</si>
  <si>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</si>
  <si>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</si>
  <si>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</si>
  <si>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</si>
  <si>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</si>
  <si>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</si>
  <si>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</si>
  <si>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</si>
  <si>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</si>
  <si>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</si>
  <si>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</si>
  <si>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</si>
  <si>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</si>
  <si>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</si>
  <si>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</si>
  <si>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</si>
  <si>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</si>
  <si>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</si>
  <si>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</si>
  <si>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</si>
  <si>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</si>
  <si>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</si>
  <si>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</si>
  <si>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</si>
  <si>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</si>
  <si>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</si>
  <si>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</si>
  <si>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</si>
  <si>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</si>
  <si>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</si>
  <si>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</si>
  <si>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</si>
  <si>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</si>
  <si>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</si>
  <si>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</si>
  <si>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</si>
  <si>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</si>
  <si>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</si>
  <si>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</si>
  <si>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</si>
  <si>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</si>
  <si>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</si>
  <si>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</si>
  <si>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</si>
  <si>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</si>
  <si>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</si>
  <si>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</si>
  <si>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</si>
  <si>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</si>
  <si>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</si>
  <si>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</si>
  <si>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</si>
  <si>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</si>
  <si>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</si>
  <si>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</si>
  <si>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</si>
  <si>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</si>
  <si>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</si>
  <si>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</si>
  <si>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</si>
  <si>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</si>
  <si>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</si>
  <si>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</si>
  <si>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</si>
  <si>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</si>
  <si>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</si>
  <si>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</si>
  <si>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</si>
  <si>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</si>
  <si>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</si>
  <si>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</si>
  <si>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</si>
  <si>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</si>
  <si>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</si>
  <si>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</si>
  <si>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</si>
  <si>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</si>
  <si>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</si>
  <si>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</si>
  <si>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</si>
  <si>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</si>
  <si>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</si>
  <si>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</si>
  <si>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</si>
  <si>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</si>
  <si>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</si>
  <si>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</si>
  <si>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</si>
  <si>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</si>
  <si>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</si>
  <si>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</si>
  <si>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</si>
  <si>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</si>
  <si>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</si>
  <si>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</si>
  <si>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</si>
  <si>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</si>
  <si>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</si>
  <si>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</si>
  <si>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</si>
  <si>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</si>
  <si>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</si>
  <si>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</si>
  <si>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</si>
  <si>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</si>
  <si>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</si>
  <si>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</si>
  <si>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</si>
  <si>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</si>
  <si>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</si>
  <si>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</si>
  <si>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</si>
  <si>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</si>
  <si>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</si>
  <si>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</si>
  <si>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</si>
  <si>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</si>
  <si>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</si>
  <si>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</si>
  <si>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</si>
  <si>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</si>
  <si>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</si>
  <si>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</si>
  <si>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</si>
  <si>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</si>
  <si>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</si>
  <si>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</si>
  <si>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</si>
  <si>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</si>
  <si>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</si>
  <si>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</si>
  <si>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</si>
  <si>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</si>
  <si>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</si>
  <si>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</si>
  <si>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</si>
  <si>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</si>
  <si>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</si>
  <si>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</si>
  <si>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</si>
  <si>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</si>
  <si>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</si>
  <si>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</si>
  <si>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</si>
  <si>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</si>
  <si>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</si>
  <si>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</si>
  <si>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</si>
  <si>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</si>
  <si>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</si>
  <si>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</si>
  <si>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</si>
  <si>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</si>
  <si>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</si>
  <si>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</si>
  <si>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</si>
  <si>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</si>
  <si>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</si>
  <si>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</si>
  <si>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</si>
  <si>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</si>
  <si>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</si>
  <si>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</si>
  <si>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</si>
  <si>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</si>
  <si>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</si>
  <si>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</si>
  <si>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</si>
  <si>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</si>
  <si>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</si>
  <si>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</si>
  <si>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</si>
  <si>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</si>
  <si>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</si>
  <si>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</si>
  <si>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</si>
  <si>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</si>
  <si>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</si>
  <si>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</si>
  <si>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</si>
  <si>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</si>
  <si>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</si>
  <si>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</si>
  <si>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</si>
  <si>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</si>
  <si>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</si>
  <si>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</si>
  <si>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</si>
  <si>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</si>
  <si>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</si>
  <si>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</si>
  <si>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</si>
  <si>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</si>
  <si>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</si>
  <si>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</si>
  <si>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</si>
  <si>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</si>
  <si>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</si>
  <si>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</si>
  <si>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</si>
  <si>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</si>
  <si>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</si>
  <si>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</si>
  <si>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</si>
  <si>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</si>
  <si>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</si>
  <si>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</si>
  <si>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</si>
  <si>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</si>
  <si>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</si>
  <si>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</si>
  <si>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</si>
  <si>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</si>
  <si>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</si>
  <si>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</si>
  <si>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</si>
  <si>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</si>
  <si>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</si>
  <si>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</si>
  <si>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</si>
  <si>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</si>
  <si>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</si>
  <si>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</si>
  <si>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</si>
  <si>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</si>
  <si>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</si>
  <si>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</si>
  <si>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</si>
  <si>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</si>
  <si>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</si>
  <si>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</si>
  <si>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</si>
  <si>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</si>
  <si>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</si>
  <si>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</si>
  <si>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</si>
  <si>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</si>
  <si>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</si>
  <si>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</si>
  <si>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</si>
  <si>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</si>
  <si>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</si>
  <si>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</si>
  <si>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</si>
  <si>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</si>
  <si>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</si>
  <si>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</si>
  <si>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</si>
  <si>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</si>
  <si>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</si>
  <si>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</si>
  <si>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</si>
  <si>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</si>
  <si>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</si>
  <si>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</si>
  <si>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</si>
  <si>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</si>
  <si>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</si>
  <si>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</si>
  <si>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</si>
  <si>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</si>
  <si>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</si>
  <si>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</si>
  <si>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</si>
  <si>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</si>
  <si>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</si>
  <si>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</si>
  <si>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</si>
  <si>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</si>
  <si>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</si>
  <si>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</si>
  <si>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</si>
  <si>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</si>
  <si>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</si>
  <si>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</si>
  <si>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</si>
  <si>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</si>
  <si>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</si>
  <si>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</si>
  <si>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</si>
  <si>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</si>
  <si>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</si>
  <si>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</si>
  <si>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</si>
  <si>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</si>
  <si>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</si>
  <si>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</si>
  <si>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</si>
  <si>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</si>
  <si>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</si>
  <si>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</si>
  <si>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</si>
  <si>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</si>
  <si>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</si>
  <si>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</si>
  <si>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</si>
  <si>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</si>
  <si>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</si>
  <si>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</si>
  <si>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</si>
  <si>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</si>
  <si>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</si>
  <si>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</si>
  <si>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</si>
  <si>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</si>
  <si>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</si>
  <si>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</si>
  <si>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</si>
  <si>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</si>
  <si>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</si>
  <si>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</si>
  <si>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</si>
  <si>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</si>
  <si>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</si>
  <si>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</si>
  <si>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</si>
  <si>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</si>
  <si>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</si>
  <si>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</si>
  <si>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</si>
  <si>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</si>
  <si>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</si>
  <si>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</si>
  <si>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</si>
  <si>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</si>
  <si>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</si>
  <si>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</si>
  <si>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</si>
  <si>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</si>
  <si>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</si>
  <si>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</si>
  <si>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</si>
  <si>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</si>
  <si>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</si>
  <si>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</si>
  <si>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</si>
  <si>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</si>
  <si>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</si>
  <si>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</si>
  <si>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</si>
  <si>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</si>
  <si>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</si>
  <si>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</si>
  <si>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</si>
  <si>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</si>
  <si>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</si>
  <si>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</si>
  <si>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</si>
  <si>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</si>
  <si>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</si>
  <si>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</si>
  <si>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</si>
  <si>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</si>
  <si>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</si>
  <si>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</si>
  <si>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</si>
  <si>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</si>
  <si>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</si>
  <si>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</si>
  <si>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</si>
  <si>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</si>
  <si>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</si>
  <si>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</si>
  <si>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</si>
  <si>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</si>
  <si>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</si>
  <si>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</si>
  <si>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</si>
  <si>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</si>
  <si>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</si>
  <si>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</si>
  <si>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</si>
  <si>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</si>
  <si>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</si>
  <si>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</si>
  <si>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</si>
  <si>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</si>
  <si>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</si>
  <si>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</si>
  <si>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</si>
  <si>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</si>
  <si>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</si>
  <si>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</si>
  <si>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</si>
  <si>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</si>
  <si>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</si>
  <si>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</si>
  <si>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</si>
  <si>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</si>
  <si>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</si>
  <si>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</si>
  <si>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</si>
  <si>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</si>
  <si>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</si>
  <si>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</si>
  <si>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</si>
  <si>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</si>
  <si>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</si>
  <si>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</si>
  <si>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</si>
  <si>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</si>
  <si>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</si>
  <si>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</si>
  <si>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</si>
  <si>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</si>
  <si>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</si>
  <si>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</si>
  <si>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</si>
  <si>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</si>
  <si>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</si>
  <si>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</si>
  <si>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</si>
  <si>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</si>
  <si>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</si>
  <si>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</si>
  <si>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</si>
  <si>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</si>
  <si>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</si>
  <si>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</si>
  <si>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</si>
  <si>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</si>
  <si>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</si>
  <si>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</si>
  <si>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</si>
  <si>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</si>
  <si>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</si>
  <si>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</si>
  <si>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</si>
  <si>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</si>
  <si>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</si>
  <si>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</si>
  <si>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</si>
  <si>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</si>
  <si>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</si>
  <si>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</si>
  <si>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</si>
  <si>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</si>
  <si>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</si>
  <si>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</si>
  <si>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</si>
  <si>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</si>
  <si>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</si>
  <si>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</si>
  <si>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</si>
  <si>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</si>
  <si>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</si>
  <si>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</si>
  <si>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</si>
  <si>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</si>
  <si>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</si>
  <si>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</si>
  <si>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</si>
  <si>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</si>
  <si>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</si>
  <si>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</si>
  <si>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</si>
  <si>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</si>
  <si>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</si>
  <si>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</si>
  <si>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</si>
  <si>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</si>
  <si>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</si>
  <si>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</si>
  <si>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</si>
  <si>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</si>
  <si>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</si>
  <si>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</si>
  <si>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</si>
  <si>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</si>
  <si>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</si>
  <si>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</si>
  <si>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</si>
  <si>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</si>
  <si>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</si>
  <si>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</si>
  <si>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</si>
  <si>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</si>
  <si>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</si>
  <si>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</si>
  <si>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</si>
  <si>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</si>
  <si>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</si>
  <si>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</si>
  <si>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</si>
  <si>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</si>
  <si>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</si>
  <si>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</si>
  <si>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</si>
  <si>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</si>
  <si>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</si>
  <si>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</si>
  <si>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</si>
  <si>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</si>
  <si>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</si>
  <si>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</si>
  <si>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</si>
  <si>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</si>
  <si>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</si>
  <si>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</si>
  <si>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</si>
  <si>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</si>
  <si>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</si>
  <si>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</si>
  <si>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</si>
  <si>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</si>
  <si>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</si>
  <si>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</si>
  <si>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</si>
  <si>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</si>
  <si>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</si>
  <si>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</si>
  <si>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</si>
  <si>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</si>
  <si>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</si>
  <si>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</si>
  <si>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</si>
  <si>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</si>
  <si>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</si>
  <si>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</si>
  <si>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</si>
  <si>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</si>
  <si>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</si>
  <si>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</si>
  <si>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</si>
  <si>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</si>
  <si>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</si>
  <si>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</si>
  <si>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</si>
  <si>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</si>
  <si>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</si>
  <si>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</si>
  <si>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</si>
  <si>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</si>
  <si>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</si>
  <si>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</si>
  <si>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</si>
  <si>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</si>
  <si>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</si>
  <si>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</si>
  <si>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</si>
  <si>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</si>
  <si>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</si>
  <si>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</si>
  <si>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</si>
  <si>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</si>
  <si>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</si>
  <si>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</si>
  <si>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</si>
  <si>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</si>
  <si>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</si>
  <si>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</si>
  <si>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</si>
  <si>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</si>
  <si>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</si>
  <si>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</si>
  <si>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</si>
  <si>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</si>
  <si>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</si>
  <si>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</si>
  <si>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</si>
  <si>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</si>
  <si>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</si>
  <si>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</si>
  <si>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</si>
  <si>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</si>
  <si>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</si>
  <si>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</si>
  <si>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</si>
  <si>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</si>
  <si>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</si>
  <si>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</si>
  <si>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</si>
  <si>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</si>
  <si>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</si>
  <si>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</si>
  <si>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</si>
  <si>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</si>
  <si>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</si>
  <si>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</si>
  <si>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</si>
  <si>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</si>
  <si>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</si>
  <si>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</si>
  <si>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</si>
  <si>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</si>
  <si>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</si>
  <si>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</si>
  <si>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</si>
  <si>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</si>
  <si>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</si>
  <si>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</si>
  <si>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</si>
  <si>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</si>
  <si>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</si>
  <si>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</si>
  <si>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</si>
  <si>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</si>
  <si>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</si>
  <si>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</si>
  <si>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</si>
  <si>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</si>
  <si>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</si>
  <si>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</si>
  <si>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</si>
  <si>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</si>
  <si>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</si>
  <si>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</si>
  <si>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</si>
  <si>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</si>
  <si>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</si>
  <si>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</si>
  <si>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</si>
  <si>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</si>
  <si>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</si>
  <si>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</si>
  <si>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</si>
  <si>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</si>
  <si>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</si>
  <si>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</si>
  <si>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</si>
  <si>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</si>
  <si>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</si>
  <si>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</si>
  <si>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</si>
  <si>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</si>
  <si>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</si>
  <si>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</si>
  <si>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</si>
  <si>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</si>
  <si>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</si>
  <si>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</si>
  <si>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</si>
  <si>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</si>
  <si>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</si>
  <si>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</si>
  <si>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</si>
  <si>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</si>
  <si>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</si>
  <si>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</si>
  <si>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</si>
  <si>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</si>
  <si>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</si>
  <si>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</si>
  <si>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</si>
  <si>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</si>
  <si>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</si>
  <si>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</si>
  <si>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</si>
  <si>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</si>
  <si>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</si>
  <si>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</si>
  <si>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</si>
  <si>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</si>
  <si>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</si>
  <si>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</si>
  <si>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</si>
  <si>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</si>
  <si>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</si>
  <si>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</si>
  <si>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</si>
  <si>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</si>
  <si>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</si>
  <si>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</si>
  <si>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</si>
  <si>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</si>
  <si>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</si>
  <si>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</si>
  <si>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</si>
  <si>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</si>
  <si>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</si>
  <si>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</si>
  <si>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</si>
  <si>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</si>
  <si>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</si>
  <si>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</si>
  <si>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</si>
  <si>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</si>
  <si>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</si>
  <si>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</si>
  <si>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</si>
  <si>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</si>
  <si>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</si>
  <si>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</si>
  <si>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</si>
  <si>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</si>
  <si>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</si>
  <si>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</si>
  <si>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</si>
  <si>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</si>
  <si>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</si>
  <si>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</si>
  <si>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</si>
  <si>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</si>
  <si>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</si>
  <si>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</si>
  <si>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</si>
  <si>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</si>
  <si>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</si>
  <si>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</si>
  <si>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</si>
  <si>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</si>
  <si>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</si>
  <si>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</si>
  <si>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</si>
  <si>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</si>
  <si>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</si>
  <si>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</si>
  <si>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</si>
  <si>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</si>
  <si>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</si>
  <si>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</si>
  <si>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</si>
  <si>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</si>
  <si>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</si>
  <si>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</si>
  <si>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</si>
  <si>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</si>
  <si>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</si>
  <si>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</si>
  <si>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</si>
  <si>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</si>
  <si>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</si>
  <si>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</si>
  <si>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</si>
  <si>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</si>
  <si>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</si>
  <si>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</si>
  <si>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</si>
  <si>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</si>
  <si>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</si>
  <si>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</si>
  <si>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</si>
  <si>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</si>
  <si>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</si>
  <si>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</si>
  <si>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</si>
  <si>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</si>
  <si>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</si>
  <si>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</si>
  <si>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</si>
  <si>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</si>
  <si>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</si>
  <si>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</si>
  <si>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</si>
  <si>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</si>
  <si>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</si>
  <si>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</si>
  <si>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</si>
  <si>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</si>
  <si>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</si>
  <si>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</si>
  <si>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</si>
  <si>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</si>
  <si>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</si>
  <si>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</si>
  <si>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</si>
  <si>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</si>
  <si>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</si>
  <si>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</si>
  <si>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</si>
  <si>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</si>
  <si>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</si>
  <si>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</si>
  <si>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</si>
  <si>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</si>
  <si>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</si>
  <si>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</si>
  <si>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</si>
  <si>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</si>
  <si>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</si>
  <si>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</si>
  <si>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</si>
  <si>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</si>
  <si>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</si>
  <si>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</si>
  <si>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</si>
  <si>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</si>
  <si>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</si>
  <si>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</si>
  <si>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</si>
  <si>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</si>
  <si>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</si>
  <si>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</si>
  <si>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</si>
  <si>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</si>
  <si>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</si>
  <si>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</si>
  <si>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</si>
  <si>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</si>
  <si>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</si>
  <si>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</si>
  <si>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</si>
  <si>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</si>
  <si>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</si>
  <si>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</si>
  <si>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</si>
  <si>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</si>
  <si>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</si>
  <si>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</si>
  <si>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</si>
  <si>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</si>
  <si>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</si>
  <si>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</si>
  <si>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</si>
  <si>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</si>
  <si>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</si>
  <si>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</si>
  <si>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</si>
  <si>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</si>
  <si>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</si>
  <si>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</si>
  <si>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</si>
  <si>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</si>
  <si>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</si>
  <si>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</si>
  <si>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</si>
  <si>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</si>
  <si>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</si>
  <si>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</si>
  <si>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</si>
  <si>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</si>
  <si>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</si>
  <si>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</si>
  <si>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</si>
  <si>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</si>
  <si>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</si>
  <si>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</si>
  <si>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</si>
  <si>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</si>
  <si>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</si>
  <si>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</si>
  <si>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</si>
  <si>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</si>
  <si>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</si>
  <si>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</si>
  <si>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</si>
  <si>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</si>
  <si>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</si>
  <si>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</si>
  <si>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</si>
  <si>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</si>
  <si>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</si>
  <si>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</si>
  <si>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</si>
  <si>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</si>
  <si>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</si>
  <si>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</si>
  <si>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</si>
  <si>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</si>
  <si>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</si>
  <si>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</si>
  <si>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</si>
  <si>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</si>
  <si>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</si>
  <si>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</si>
  <si>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</si>
  <si>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</si>
  <si>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</si>
  <si>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</si>
  <si>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</si>
  <si>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</si>
  <si>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</si>
  <si>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</si>
  <si>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</si>
  <si>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</si>
  <si>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</si>
  <si>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</si>
  <si>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</si>
  <si>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</si>
  <si>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</si>
  <si>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</si>
  <si>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</si>
  <si>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</si>
  <si>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</si>
  <si>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</si>
  <si>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</si>
  <si>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</si>
  <si>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</si>
  <si>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</si>
  <si>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</si>
  <si>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</si>
  <si>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</si>
  <si>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</si>
  <si>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</si>
  <si>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</si>
  <si>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</si>
  <si>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</si>
  <si>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</si>
  <si>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</si>
  <si>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</si>
  <si>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</si>
  <si>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</si>
  <si>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</si>
  <si>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</si>
  <si>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</si>
  <si>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</si>
  <si>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</si>
  <si>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</si>
  <si>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</si>
  <si>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</si>
  <si>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</si>
  <si>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</si>
  <si>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</si>
  <si>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</si>
  <si>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</si>
  <si>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</si>
  <si>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</si>
  <si>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</si>
  <si>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</si>
  <si>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</si>
  <si>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</si>
  <si>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</si>
  <si>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</si>
  <si>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</si>
  <si>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</si>
  <si>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</si>
  <si>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</si>
  <si>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</si>
  <si>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</si>
  <si>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</si>
  <si>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</si>
  <si>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</si>
  <si>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</si>
  <si>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</si>
  <si>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</si>
  <si>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</si>
  <si>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</si>
  <si>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</si>
  <si>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</si>
  <si>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</si>
  <si>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</si>
  <si>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</si>
  <si>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</si>
  <si>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</si>
  <si>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</si>
  <si>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</si>
  <si>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</si>
  <si>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</si>
  <si>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</si>
  <si>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</si>
  <si>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</si>
  <si>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</si>
  <si>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</si>
  <si>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</si>
  <si>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</si>
  <si>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</si>
  <si>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</si>
  <si>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</si>
  <si>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</si>
  <si>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</si>
  <si>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</si>
  <si>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</si>
  <si>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</si>
  <si>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</si>
  <si>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</si>
  <si>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</si>
  <si>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</si>
  <si>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</si>
  <si>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</si>
  <si>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</si>
  <si>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</si>
  <si>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</si>
  <si>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</si>
  <si>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</si>
  <si>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</si>
  <si>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</si>
  <si>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</si>
  <si>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</si>
  <si>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</si>
  <si>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</si>
  <si>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</si>
  <si>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</si>
  <si>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</si>
  <si>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</si>
  <si>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</si>
  <si>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</si>
  <si>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</si>
  <si>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</si>
  <si>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</si>
  <si>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</si>
  <si>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</si>
  <si>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</si>
  <si>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</si>
  <si>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</si>
  <si>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</si>
  <si>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</si>
  <si>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</si>
  <si>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</si>
  <si>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</si>
  <si>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</si>
  <si>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</si>
  <si>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</si>
  <si>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</si>
  <si>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</si>
  <si>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</si>
  <si>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</si>
  <si>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</si>
  <si>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</si>
  <si>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</si>
  <si>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</si>
  <si>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</si>
  <si>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</si>
  <si>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</si>
  <si>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</si>
  <si>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</si>
  <si>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</si>
  <si>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</si>
  <si>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</si>
  <si>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</si>
  <si>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</si>
  <si>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</si>
  <si>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</si>
  <si>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</si>
  <si>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</si>
  <si>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</si>
  <si>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</si>
  <si>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</si>
  <si>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</si>
  <si>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</si>
  <si>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</si>
  <si>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</si>
  <si>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</si>
  <si>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</si>
  <si>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</si>
  <si>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</si>
  <si>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</si>
  <si>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</si>
  <si>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</si>
  <si>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</si>
  <si>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</si>
  <si>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</si>
  <si>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</si>
  <si>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</si>
  <si>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</si>
  <si>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</si>
  <si>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</si>
  <si>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</si>
  <si>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</si>
  <si>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</si>
  <si>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</si>
  <si>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</si>
  <si>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</si>
  <si>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</si>
  <si>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</si>
  <si>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</si>
  <si>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</si>
  <si>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</si>
  <si>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</si>
  <si>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</si>
  <si>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</si>
  <si>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</si>
  <si>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</si>
  <si>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</si>
  <si>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</si>
  <si>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</si>
  <si>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</si>
  <si>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</si>
  <si>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</si>
  <si>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</si>
  <si>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</si>
  <si>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</si>
  <si>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</si>
  <si>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</si>
  <si>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</si>
  <si>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</si>
  <si>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</si>
  <si>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</si>
  <si>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</si>
  <si>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</si>
  <si>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</si>
  <si>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</si>
  <si>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</si>
  <si>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</si>
  <si>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</si>
  <si>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</si>
  <si>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</si>
  <si>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</si>
  <si>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</si>
  <si>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</si>
  <si>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</si>
  <si>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</si>
  <si>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</si>
  <si>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</si>
  <si>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</si>
  <si>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</si>
  <si>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</si>
  <si>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</si>
  <si>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</si>
  <si>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</si>
  <si>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</si>
  <si>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</si>
  <si>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</si>
  <si>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</si>
  <si>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</si>
  <si>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</si>
  <si>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</si>
  <si>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</si>
  <si>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</si>
  <si>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</si>
  <si>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</si>
  <si>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</si>
  <si>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</si>
  <si>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</si>
  <si>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</si>
  <si>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</si>
  <si>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</si>
  <si>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</si>
  <si>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</si>
  <si>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</si>
  <si>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</si>
  <si>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</si>
  <si>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</si>
  <si>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</si>
  <si>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</si>
  <si>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</si>
  <si>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</si>
  <si>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</si>
  <si>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</si>
  <si>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</si>
  <si>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</si>
  <si>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</si>
  <si>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</si>
  <si>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</si>
  <si>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</si>
  <si>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</si>
  <si>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</si>
  <si>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</si>
  <si>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</si>
  <si>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</si>
  <si>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</si>
  <si>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</si>
  <si>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</si>
  <si>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</si>
  <si>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</si>
  <si>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</si>
  <si>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</si>
  <si>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</si>
  <si>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</si>
  <si>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</si>
  <si>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</si>
  <si>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</si>
  <si>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</si>
  <si>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</si>
  <si>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</si>
  <si>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</si>
  <si>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</si>
  <si>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</si>
  <si>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</si>
  <si>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</si>
  <si>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</si>
  <si>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</si>
  <si>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</si>
  <si>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</si>
  <si>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</si>
  <si>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</si>
  <si>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</si>
  <si>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</si>
  <si>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</si>
  <si>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</si>
  <si>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</si>
  <si>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</si>
  <si>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</si>
  <si>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</si>
  <si>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</si>
  <si>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</si>
  <si>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</si>
  <si>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</si>
  <si>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</si>
  <si>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</si>
  <si>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</si>
  <si>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</si>
  <si>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</si>
  <si>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</si>
  <si>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</si>
  <si>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</si>
  <si>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</si>
  <si>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</si>
  <si>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</si>
  <si>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</si>
  <si>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</si>
  <si>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</si>
  <si>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</si>
  <si>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</si>
  <si>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</si>
  <si>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</si>
  <si>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</si>
  <si>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</si>
  <si>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</si>
  <si>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</si>
  <si>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</si>
  <si>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</si>
  <si>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</si>
  <si>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</si>
  <si>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</si>
  <si>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</si>
  <si>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</si>
  <si>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</si>
  <si>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</si>
  <si>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</si>
  <si>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</si>
  <si>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</si>
  <si>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</si>
  <si>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</si>
  <si>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</si>
  <si>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</si>
  <si>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</si>
  <si>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</si>
  <si>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</si>
  <si>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</si>
  <si>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</si>
  <si>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</si>
  <si>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</si>
  <si>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</si>
  <si>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</si>
  <si>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</si>
  <si>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</si>
  <si>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</si>
  <si>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</si>
  <si>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</si>
  <si>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</si>
  <si>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</si>
  <si>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</si>
  <si>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</si>
  <si>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</si>
  <si>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</si>
  <si>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</si>
  <si>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</si>
  <si>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</si>
  <si>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</si>
  <si>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</si>
  <si>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</si>
  <si>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</si>
  <si>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</si>
  <si>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</si>
  <si>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</si>
  <si>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</si>
  <si>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</si>
  <si>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</si>
  <si>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</si>
  <si>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</si>
  <si>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</si>
  <si>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</si>
  <si>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</si>
  <si>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</si>
  <si>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</si>
  <si>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</si>
  <si>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</si>
  <si>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</si>
  <si>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</si>
  <si>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</si>
  <si>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</si>
  <si>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</si>
  <si>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</si>
  <si>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</si>
  <si>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</si>
  <si>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</si>
  <si>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</si>
  <si>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</si>
  <si>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</si>
  <si>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</si>
  <si>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</si>
  <si>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</si>
  <si>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</si>
  <si>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</si>
  <si>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</si>
  <si>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</si>
  <si>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</si>
  <si>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</si>
  <si>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</si>
  <si>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</si>
  <si>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</si>
  <si>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</si>
  <si>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</si>
  <si>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</si>
  <si>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</si>
  <si>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</si>
  <si>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</si>
  <si>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</si>
  <si>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</si>
  <si>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</si>
  <si>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</si>
  <si>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</si>
  <si>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</si>
  <si>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</si>
  <si>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</si>
  <si>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</si>
  <si>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</si>
  <si>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</si>
  <si>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</si>
  <si>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</si>
  <si>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</si>
  <si>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</si>
  <si>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</si>
  <si>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</si>
  <si>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</si>
  <si>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</si>
  <si>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</si>
  <si>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</si>
  <si>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</si>
  <si>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</si>
  <si>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</si>
  <si>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</si>
  <si>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</si>
  <si>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</si>
  <si>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</si>
  <si>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</si>
  <si>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</si>
  <si>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</si>
  <si>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</si>
  <si>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</si>
  <si>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</si>
  <si>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</si>
  <si>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</si>
  <si>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</si>
  <si>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</si>
  <si>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</si>
  <si>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</si>
  <si>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</si>
  <si>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</si>
  <si>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</si>
  <si>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</si>
  <si>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</si>
  <si>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</si>
  <si>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</si>
  <si>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</si>
  <si>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</si>
  <si>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</si>
  <si>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</si>
  <si>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</si>
  <si>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</si>
  <si>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</si>
  <si>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</si>
  <si>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</si>
  <si>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</si>
  <si>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</si>
  <si>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</si>
  <si>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</si>
  <si>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</si>
  <si>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</si>
  <si>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</si>
  <si>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</si>
  <si>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</si>
  <si>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</si>
  <si>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</si>
  <si>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</si>
  <si>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</si>
  <si>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</si>
  <si>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</si>
  <si>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</si>
  <si>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</si>
  <si>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</si>
  <si>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</si>
  <si>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</si>
  <si>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</si>
  <si>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</si>
  <si>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</si>
  <si>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</si>
  <si>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</si>
  <si>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</si>
  <si>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</si>
  <si>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</si>
  <si>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</si>
  <si>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</si>
  <si>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</si>
  <si>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</si>
  <si>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</si>
  <si>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</si>
  <si>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</si>
  <si>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</si>
  <si>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</si>
  <si>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</si>
  <si>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</si>
  <si>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</si>
  <si>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</si>
  <si>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</si>
  <si>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</si>
  <si>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</si>
  <si>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</si>
  <si>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</si>
  <si>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</si>
  <si>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</si>
  <si>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</si>
  <si>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</si>
  <si>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</si>
  <si>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</si>
  <si>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</si>
  <si>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</si>
  <si>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</si>
  <si>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</si>
  <si>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</si>
  <si>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</si>
  <si>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</si>
  <si>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</si>
  <si>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</si>
  <si>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</si>
  <si>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</si>
  <si>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</si>
  <si>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</si>
  <si>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</si>
  <si>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</si>
  <si>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</si>
  <si>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</si>
  <si>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</si>
  <si>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</si>
  <si>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</si>
  <si>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</si>
  <si>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</si>
  <si>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</si>
  <si>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</si>
  <si>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</si>
  <si>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</si>
  <si>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</si>
  <si>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</si>
  <si>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</si>
  <si>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</si>
  <si>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</si>
  <si>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</si>
  <si>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</si>
  <si>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</si>
  <si>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</si>
  <si>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</si>
  <si>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</si>
  <si>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</si>
  <si>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</si>
  <si>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</si>
  <si>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</si>
  <si>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</si>
  <si>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</si>
  <si>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</si>
  <si>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</si>
  <si>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</si>
  <si>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</si>
  <si>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</si>
  <si>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</si>
  <si>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</si>
  <si>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</si>
  <si>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</si>
  <si>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</si>
  <si>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</si>
  <si>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</si>
  <si>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</si>
  <si>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</si>
  <si>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</si>
  <si>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</si>
  <si>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</si>
  <si>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</si>
  <si>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</si>
  <si>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</si>
  <si>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</si>
  <si>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</si>
  <si>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</si>
  <si>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</si>
  <si>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</si>
  <si>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</si>
  <si>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</si>
  <si>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</si>
  <si>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</si>
  <si>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</si>
  <si>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</si>
  <si>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</si>
  <si>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</si>
  <si>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</si>
  <si>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</si>
  <si>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</si>
  <si>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</si>
  <si>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</si>
  <si>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</si>
  <si>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</si>
  <si>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</si>
  <si>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</si>
  <si>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</si>
  <si>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</si>
  <si>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</si>
  <si>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</si>
  <si>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</si>
  <si>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</si>
  <si>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</si>
  <si>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</si>
  <si>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</si>
  <si>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</si>
  <si>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</si>
  <si>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</si>
  <si>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</si>
  <si>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</si>
  <si>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</si>
  <si>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</si>
  <si>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</si>
  <si>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</si>
  <si>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</si>
  <si>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</si>
  <si>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</si>
  <si>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</si>
  <si>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</si>
  <si>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</si>
  <si>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</si>
  <si>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</si>
  <si>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</si>
  <si>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</si>
  <si>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</si>
  <si>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</si>
  <si>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</si>
  <si>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</si>
  <si>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</si>
  <si>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</si>
  <si>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</si>
  <si>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</si>
  <si>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</si>
  <si>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</si>
  <si>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</si>
  <si>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</si>
  <si>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</si>
  <si>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</si>
  <si>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</si>
  <si>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</si>
  <si>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</si>
  <si>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</si>
  <si>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</si>
  <si>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</si>
  <si>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</si>
  <si>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</si>
  <si>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</si>
  <si>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</si>
  <si>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</si>
  <si>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</si>
  <si>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</si>
  <si>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</si>
  <si>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</si>
  <si>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</si>
  <si>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</si>
  <si>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</si>
  <si>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</si>
  <si>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</si>
  <si>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</si>
  <si>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</si>
  <si>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</si>
  <si>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</si>
  <si>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</si>
  <si>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</si>
  <si>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</si>
  <si>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</si>
  <si>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</si>
  <si>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</si>
  <si>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</si>
  <si>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</si>
  <si>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</si>
  <si>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</si>
  <si>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</si>
  <si>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</si>
  <si>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</si>
  <si>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</si>
  <si>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</si>
  <si>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</si>
  <si>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</si>
  <si>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</si>
  <si>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</si>
  <si>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</si>
  <si>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</si>
  <si>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</si>
  <si>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</si>
  <si>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</si>
  <si>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</si>
  <si>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</si>
  <si>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</si>
  <si>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</si>
  <si>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</si>
  <si>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</si>
  <si>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</si>
  <si>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</si>
  <si>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</si>
  <si>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</si>
  <si>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</si>
  <si>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</si>
  <si>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</si>
  <si>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</si>
  <si>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</si>
  <si>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</si>
  <si>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</si>
  <si>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</si>
  <si>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</si>
  <si>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</si>
  <si>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</si>
  <si>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</si>
  <si>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</si>
  <si>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</si>
  <si>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</si>
  <si>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</si>
  <si>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</si>
  <si>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</si>
  <si>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</si>
  <si>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</si>
  <si>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</si>
  <si>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</si>
  <si>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</si>
  <si>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</si>
  <si>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</si>
  <si>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</si>
  <si>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</si>
  <si>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</si>
  <si>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</si>
  <si>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</si>
  <si>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</si>
  <si>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</si>
  <si>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</si>
  <si>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</si>
  <si>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</si>
  <si>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</si>
  <si>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</si>
  <si>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</si>
  <si>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</si>
  <si>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</si>
  <si>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</si>
  <si>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</si>
  <si>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</si>
  <si>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</si>
  <si>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</si>
  <si>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</si>
  <si>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</si>
  <si>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</si>
  <si>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</si>
  <si>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</si>
  <si>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</si>
  <si>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</si>
  <si>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</si>
  <si>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</si>
  <si>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</si>
  <si>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</si>
  <si>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</si>
  <si>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</si>
  <si>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</si>
  <si>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</si>
  <si>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</si>
  <si>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</si>
  <si>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</si>
  <si>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</si>
  <si>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</si>
  <si>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</si>
  <si>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</si>
  <si>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</si>
  <si>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</si>
  <si>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</si>
  <si>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</si>
  <si>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</si>
  <si>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</si>
  <si>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</si>
  <si>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</si>
  <si>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</si>
  <si>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</si>
  <si>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</si>
  <si>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</si>
  <si>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</si>
  <si>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</si>
  <si>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</si>
  <si>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</si>
  <si>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</si>
  <si>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</si>
  <si>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</si>
  <si>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</si>
  <si>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</si>
  <si>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</si>
  <si>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</si>
  <si>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</si>
  <si>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</si>
  <si>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</si>
  <si>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</si>
  <si>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</si>
  <si>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</si>
  <si>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</si>
  <si>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</si>
  <si>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</si>
  <si>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</si>
  <si>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</si>
  <si>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</si>
  <si>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</si>
  <si>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</si>
  <si>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</si>
  <si>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</si>
  <si>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</si>
  <si>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</si>
  <si>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</si>
  <si>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</si>
  <si>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</si>
  <si>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</si>
  <si>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</si>
  <si>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</si>
  <si>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</si>
  <si>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</si>
  <si>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</si>
  <si>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</si>
  <si>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</si>
  <si>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</si>
  <si>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</si>
  <si>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</si>
  <si>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</si>
  <si>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</si>
  <si>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</si>
  <si>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</si>
  <si>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</si>
  <si>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</si>
  <si>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</si>
  <si>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</si>
  <si>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</si>
  <si>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</si>
  <si>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</si>
  <si>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</si>
  <si>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</si>
  <si>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</si>
  <si>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</si>
  <si>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</si>
  <si>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</si>
  <si>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</si>
  <si>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</si>
  <si>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</si>
  <si>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</si>
  <si>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</si>
  <si>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</si>
  <si>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</si>
  <si>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</si>
  <si>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</si>
  <si>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</si>
  <si>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</si>
  <si>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</si>
  <si>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</si>
  <si>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</si>
  <si>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</si>
  <si>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</si>
  <si>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</si>
  <si>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</si>
  <si>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</si>
  <si>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</si>
  <si>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</si>
  <si>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</si>
  <si>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</si>
  <si>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</si>
  <si>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</si>
  <si>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</si>
  <si>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</si>
  <si>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</si>
  <si>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</si>
  <si>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</si>
  <si>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</si>
  <si>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</si>
  <si>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</si>
  <si>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</si>
  <si>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</si>
  <si>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</si>
  <si>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</si>
  <si>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</si>
  <si>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</si>
  <si>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</si>
  <si>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</si>
  <si>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</si>
  <si>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</si>
  <si>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</si>
  <si>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</si>
  <si>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</si>
  <si>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</si>
  <si>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</si>
  <si>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</si>
  <si>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</si>
  <si>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</si>
  <si>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</si>
  <si>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</si>
  <si>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</si>
  <si>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</si>
  <si>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</si>
  <si>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</si>
  <si>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</si>
  <si>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</si>
  <si>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</si>
  <si>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</si>
  <si>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</si>
  <si>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</si>
  <si>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</si>
  <si>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</si>
  <si>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</si>
  <si>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</si>
  <si>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</si>
  <si>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</si>
  <si>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</si>
  <si>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</si>
  <si>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</si>
  <si>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</si>
  <si>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</si>
  <si>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</si>
  <si>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</si>
  <si>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</si>
  <si>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</si>
  <si>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</si>
  <si>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</si>
  <si>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</si>
  <si>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</si>
  <si>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</si>
  <si>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</si>
  <si>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</si>
  <si>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</si>
  <si>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</si>
  <si>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</si>
  <si>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</si>
  <si>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</si>
  <si>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</si>
  <si>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</si>
  <si>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</si>
  <si>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</si>
  <si>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</si>
  <si>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</si>
  <si>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</si>
  <si>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</si>
  <si>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</si>
  <si>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</si>
  <si>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</si>
  <si>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</si>
  <si>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</si>
  <si>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</si>
  <si>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</si>
  <si>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</si>
  <si>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</si>
  <si>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</si>
  <si>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</si>
  <si>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</si>
  <si>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</si>
  <si>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</si>
  <si>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</si>
  <si>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</si>
  <si>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</si>
  <si>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</si>
  <si>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</si>
  <si>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</si>
  <si>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</si>
  <si>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</si>
  <si>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</si>
  <si>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</si>
  <si>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</si>
  <si>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</si>
  <si>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</si>
  <si>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</si>
  <si>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</si>
  <si>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</si>
  <si>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</si>
  <si>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</si>
  <si>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</si>
  <si>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</si>
  <si>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</si>
  <si>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</si>
  <si>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</si>
  <si>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</si>
  <si>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</si>
  <si>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</si>
  <si>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</si>
  <si>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</si>
  <si>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</si>
  <si>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</si>
  <si>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</si>
  <si>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</si>
  <si>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</si>
  <si>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</si>
  <si>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</si>
  <si>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</si>
  <si>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</si>
  <si>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</si>
  <si>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</si>
  <si>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</si>
  <si>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</si>
  <si>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</si>
  <si>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</si>
  <si>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</si>
  <si>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</si>
  <si>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</si>
  <si>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</si>
  <si>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</si>
  <si>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</si>
  <si>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</si>
  <si>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</si>
  <si>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</si>
  <si>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</si>
  <si>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</si>
  <si>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</si>
  <si>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</si>
  <si>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</si>
  <si>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</si>
  <si>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</si>
  <si>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</si>
  <si>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</si>
  <si>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</si>
  <si>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</si>
  <si>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</si>
  <si>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</si>
  <si>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</si>
  <si>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</si>
  <si>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</si>
  <si>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</si>
  <si>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</si>
  <si>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</si>
  <si>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</si>
  <si>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</si>
  <si>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</si>
  <si>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</si>
  <si>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</si>
  <si>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</si>
  <si>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</si>
  <si>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</si>
  <si>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</si>
  <si>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</si>
  <si>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</si>
  <si>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</si>
  <si>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</si>
  <si>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</si>
  <si>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</si>
  <si>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</si>
  <si>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</si>
  <si>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</si>
  <si>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</si>
  <si>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</si>
  <si>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</si>
  <si>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</si>
  <si>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</si>
  <si>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</si>
  <si>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</si>
  <si>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</si>
  <si>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</si>
  <si>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</si>
  <si>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</si>
  <si>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</si>
  <si>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</si>
  <si>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</si>
  <si>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</si>
  <si>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</si>
  <si>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</si>
  <si>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</si>
  <si>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</si>
  <si>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</si>
  <si>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</si>
  <si>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</si>
  <si>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</si>
  <si>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</si>
  <si>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</si>
  <si>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</si>
  <si>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</si>
  <si>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</si>
  <si>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</si>
  <si>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</si>
  <si>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</si>
  <si>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</si>
  <si>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</si>
  <si>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</si>
  <si>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</si>
  <si>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</si>
  <si>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</si>
  <si>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</si>
  <si>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</si>
  <si>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</si>
  <si>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</si>
  <si>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</si>
  <si>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</si>
  <si>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</si>
  <si>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</si>
  <si>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</si>
  <si>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</si>
  <si>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</si>
  <si>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</si>
  <si>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</si>
  <si>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</si>
  <si>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</si>
  <si>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</si>
  <si>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</si>
  <si>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</si>
  <si>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</si>
  <si>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</si>
  <si>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</si>
  <si>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</si>
  <si>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</si>
  <si>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</si>
  <si>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</si>
  <si>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</si>
  <si>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</si>
  <si>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</si>
  <si>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</si>
  <si>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</si>
  <si>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</si>
  <si>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</si>
  <si>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</si>
  <si>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</si>
  <si>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</si>
  <si>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</si>
  <si>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</si>
  <si>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</si>
  <si>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</si>
  <si>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</si>
  <si>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</si>
  <si>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</si>
  <si>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</si>
  <si>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</si>
  <si>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</si>
  <si>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</si>
  <si>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</si>
  <si>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</si>
  <si>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</si>
  <si>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</si>
  <si>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</si>
  <si>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</si>
  <si>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</si>
  <si>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</si>
  <si>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</si>
  <si>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</si>
  <si>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</si>
  <si>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</si>
  <si>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</si>
  <si>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</si>
  <si>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</si>
  <si>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</si>
  <si>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</si>
  <si>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</si>
  <si>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</si>
  <si>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</si>
  <si>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</si>
  <si>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</si>
  <si>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</si>
  <si>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</si>
  <si>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</si>
  <si>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</si>
  <si>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</si>
  <si>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</si>
  <si>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</si>
  <si>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</si>
  <si>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</si>
  <si>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</si>
  <si>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</si>
  <si>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</si>
  <si>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</si>
  <si>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</si>
  <si>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</si>
  <si>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</si>
  <si>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</si>
  <si>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</si>
  <si>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</si>
  <si>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</si>
  <si>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</si>
  <si>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</si>
  <si>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</si>
  <si>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</si>
  <si>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</si>
  <si>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</si>
  <si>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</si>
  <si>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</si>
  <si>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</si>
  <si>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</si>
  <si>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</si>
  <si>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</si>
  <si>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</si>
  <si>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</si>
  <si>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</si>
  <si>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</si>
  <si>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</si>
  <si>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</si>
  <si>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</si>
  <si>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</si>
  <si>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</si>
  <si>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</si>
  <si>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</si>
  <si>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</si>
  <si>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</si>
  <si>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</si>
  <si>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</si>
  <si>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</si>
  <si>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</si>
  <si>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</si>
  <si>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</si>
  <si>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</si>
  <si>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</si>
  <si>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</si>
  <si>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</si>
  <si>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</si>
  <si>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</si>
  <si>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</si>
  <si>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</si>
  <si>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</si>
  <si>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</si>
  <si>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</si>
  <si>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</si>
  <si>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</si>
  <si>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</si>
  <si>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</si>
  <si>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</si>
  <si>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</si>
  <si>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</si>
  <si>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</si>
  <si>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</si>
  <si>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</si>
  <si>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</si>
  <si>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</si>
  <si>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</si>
  <si>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</si>
  <si>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</si>
  <si>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</si>
  <si>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</si>
  <si>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</si>
  <si>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</si>
  <si>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</si>
  <si>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</si>
  <si>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</si>
  <si>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</si>
  <si>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</si>
  <si>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</si>
  <si>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</si>
  <si>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</si>
  <si>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</si>
  <si>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</si>
  <si>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</si>
  <si>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</si>
  <si>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</si>
  <si>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</si>
  <si>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</si>
  <si>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</si>
  <si>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</si>
  <si>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</si>
  <si>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</si>
  <si>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</si>
  <si>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</si>
  <si>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</si>
  <si>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</si>
  <si>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</si>
  <si>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</si>
  <si>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</si>
  <si>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</si>
  <si>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</si>
  <si>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</si>
  <si>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</si>
  <si>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</si>
  <si>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</si>
  <si>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</si>
  <si>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</si>
  <si>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</si>
  <si>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</si>
  <si>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</si>
  <si>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</si>
  <si>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</si>
  <si>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</si>
  <si>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</si>
  <si>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</si>
  <si>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</si>
  <si>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</si>
  <si>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</si>
  <si>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</si>
  <si>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</si>
  <si>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</si>
  <si>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</si>
  <si>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</si>
  <si>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</si>
  <si>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</si>
  <si>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</si>
  <si>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</si>
  <si>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</si>
  <si>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</si>
  <si>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</si>
  <si>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</si>
  <si>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</si>
  <si>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</si>
  <si>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</si>
  <si>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</si>
  <si>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</si>
  <si>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</si>
  <si>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</si>
  <si>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</si>
  <si>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</si>
  <si>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</si>
  <si>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</si>
  <si>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</si>
  <si>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</si>
  <si>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</si>
  <si>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</si>
  <si>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</si>
  <si>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</si>
  <si>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</si>
  <si>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</si>
  <si>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</si>
  <si>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</si>
  <si>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</si>
  <si>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</si>
  <si>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</si>
  <si>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</si>
  <si>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</si>
  <si>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</si>
  <si>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</si>
  <si>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</si>
  <si>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</si>
  <si>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</si>
  <si>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</si>
  <si>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</si>
  <si>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</si>
  <si>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</si>
  <si>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</si>
  <si>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</si>
  <si>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</si>
  <si>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</si>
  <si>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</si>
  <si>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</si>
  <si>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</si>
  <si>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</si>
  <si>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</si>
  <si>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</si>
  <si>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</si>
  <si>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</si>
  <si>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</si>
  <si>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</si>
  <si>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</si>
  <si>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</si>
  <si>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</si>
  <si>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</si>
  <si>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</si>
  <si>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</si>
  <si>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</si>
  <si>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</si>
  <si>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</si>
  <si>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</si>
  <si>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</si>
  <si>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</si>
  <si>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</si>
  <si>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</si>
  <si>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</si>
  <si>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</si>
  <si>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</si>
  <si>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</si>
  <si>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</si>
  <si>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</si>
  <si>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</si>
  <si>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</si>
  <si>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</si>
  <si>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</si>
  <si>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</si>
  <si>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</si>
  <si>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</si>
  <si>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</si>
  <si>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</si>
  <si>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</si>
  <si>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</si>
  <si>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</si>
  <si>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</si>
  <si>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</si>
  <si>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</si>
  <si>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</si>
  <si>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</si>
  <si>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</si>
  <si>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</si>
  <si>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</si>
  <si>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</si>
  <si>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</si>
  <si>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</si>
  <si>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</si>
  <si>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</si>
  <si>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</si>
  <si>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</si>
  <si>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</si>
  <si>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</si>
  <si>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</si>
  <si>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</si>
  <si>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</si>
  <si>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</si>
  <si>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</si>
  <si>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</si>
  <si>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</si>
  <si>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</si>
  <si>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</si>
  <si>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</si>
  <si>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</si>
  <si>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</si>
  <si>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</si>
  <si>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</si>
  <si>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</si>
  <si>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</si>
  <si>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</si>
  <si>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</si>
  <si>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</si>
  <si>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</si>
  <si>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</si>
  <si>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</si>
  <si>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</si>
  <si>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</si>
  <si>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</si>
  <si>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</si>
  <si>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</si>
  <si>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</si>
  <si>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</si>
  <si>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</si>
  <si>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</si>
  <si>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</si>
  <si>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</si>
  <si>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</si>
  <si>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</si>
  <si>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</si>
  <si>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</si>
  <si>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</si>
  <si>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</si>
  <si>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</si>
  <si>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</si>
  <si>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</si>
  <si>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</si>
  <si>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</si>
  <si>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</si>
  <si>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</si>
  <si>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</si>
  <si>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</si>
  <si>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</si>
  <si>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</si>
  <si>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</si>
  <si>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</si>
  <si>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</si>
  <si>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</si>
  <si>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</si>
  <si>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</si>
  <si>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</si>
  <si>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</si>
  <si>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</si>
  <si>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</si>
  <si>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</si>
  <si>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</si>
  <si>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</si>
  <si>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</si>
  <si>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</si>
  <si>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</si>
  <si>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</si>
  <si>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</si>
  <si>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</si>
  <si>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</si>
  <si>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</si>
  <si>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</si>
  <si>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</si>
  <si>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</si>
  <si>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</si>
  <si>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</si>
  <si>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</si>
  <si>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</si>
  <si>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</si>
  <si>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</si>
  <si>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</si>
  <si>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</si>
  <si>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</si>
  <si>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</si>
  <si>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</si>
  <si>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</si>
  <si>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</si>
  <si>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</si>
  <si>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</si>
  <si>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</si>
  <si>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</si>
  <si>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</si>
  <si>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</si>
  <si>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</si>
  <si>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</si>
  <si>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</si>
  <si>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</si>
  <si>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</si>
  <si>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</si>
  <si>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</si>
  <si>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</si>
  <si>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</si>
  <si>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</si>
  <si>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</si>
  <si>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</si>
  <si>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</si>
  <si>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</si>
  <si>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</si>
  <si>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</si>
  <si>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</si>
  <si>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</si>
  <si>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</si>
  <si>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</si>
  <si>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</si>
  <si>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</si>
  <si>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</si>
  <si>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</si>
  <si>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</si>
  <si>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</si>
  <si>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</si>
  <si>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</si>
  <si>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</si>
  <si>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</si>
  <si>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</si>
  <si>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</si>
  <si>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</si>
  <si>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</si>
  <si>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</si>
  <si>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</si>
  <si>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</si>
  <si>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</si>
  <si>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</si>
  <si>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</si>
  <si>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</si>
  <si>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</si>
  <si>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</si>
  <si>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</si>
  <si>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</si>
  <si>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</si>
  <si>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</si>
  <si>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</si>
  <si>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</si>
  <si>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</si>
  <si>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</si>
  <si>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</si>
  <si>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</si>
  <si>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</si>
  <si>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</si>
  <si>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</si>
  <si>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</si>
  <si>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</si>
  <si>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</si>
  <si>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</si>
  <si>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</si>
  <si>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</si>
  <si>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</si>
  <si>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</si>
  <si>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</si>
  <si>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</si>
  <si>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</si>
  <si>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</si>
  <si>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</si>
  <si>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</si>
  <si>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</si>
  <si>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</si>
  <si>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</si>
  <si>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</si>
  <si>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</si>
  <si>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</si>
  <si>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</si>
  <si>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</si>
  <si>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</si>
  <si>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</si>
  <si>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</si>
  <si>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</si>
  <si>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</si>
  <si>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</si>
  <si>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</si>
  <si>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</si>
  <si>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</si>
  <si>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</si>
  <si>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</si>
  <si>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</si>
  <si>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</si>
  <si>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</si>
  <si>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</si>
  <si>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</si>
  <si>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</si>
  <si>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</si>
  <si>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</si>
  <si>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</si>
  <si>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</si>
  <si>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</si>
  <si>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</si>
  <si>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</si>
  <si>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</si>
  <si>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</si>
  <si>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</si>
  <si>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</si>
  <si>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</si>
  <si>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</si>
  <si>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</si>
  <si>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</si>
  <si>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</si>
  <si>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</si>
  <si>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</si>
  <si>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</si>
  <si>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</si>
  <si>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</si>
  <si>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</si>
  <si>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</si>
  <si>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</si>
  <si>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</si>
  <si>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</si>
  <si>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</si>
  <si>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</si>
  <si>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</si>
  <si>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</si>
  <si>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</si>
  <si>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</si>
  <si>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</si>
  <si>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</si>
  <si>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</si>
  <si>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</si>
  <si>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</si>
  <si>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</si>
  <si>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</si>
  <si>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</si>
  <si>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</si>
  <si>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</si>
  <si>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</si>
  <si>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</si>
  <si>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</si>
  <si>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</si>
  <si>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</si>
  <si>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</si>
  <si>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</si>
  <si>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</si>
  <si>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</si>
  <si>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</si>
  <si>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</si>
  <si>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</si>
  <si>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</si>
  <si>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</si>
  <si>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</si>
  <si>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</si>
  <si>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</si>
  <si>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</si>
  <si>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</si>
  <si>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</si>
  <si>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</si>
  <si>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</si>
  <si>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</si>
  <si>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</si>
  <si>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</si>
  <si>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</si>
  <si>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</si>
  <si>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</si>
  <si>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</si>
  <si>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</si>
  <si>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</si>
  <si>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</si>
  <si>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</si>
  <si>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</si>
  <si>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</si>
  <si>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</si>
  <si>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</si>
  <si>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</si>
  <si>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</si>
  <si>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</si>
  <si>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</si>
  <si>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</si>
  <si>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</si>
  <si>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</si>
  <si>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</si>
  <si>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</si>
  <si>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</si>
  <si>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</si>
  <si>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</si>
  <si>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</si>
  <si>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</si>
  <si>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</si>
  <si>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</si>
  <si>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</si>
  <si>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</si>
  <si>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</si>
  <si>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</si>
  <si>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</si>
  <si>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</si>
  <si>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</si>
  <si>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</si>
  <si>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</si>
  <si>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</si>
  <si>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</si>
  <si>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</si>
  <si>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</si>
  <si>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</si>
  <si>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</si>
  <si>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</si>
  <si>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</si>
  <si>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</si>
  <si>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</si>
  <si>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</si>
  <si>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</si>
  <si>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</si>
  <si>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</si>
  <si>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</si>
  <si>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</si>
  <si>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</si>
  <si>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</si>
  <si>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</si>
  <si>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</si>
  <si>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</si>
  <si>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</si>
  <si>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</si>
  <si>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</si>
  <si>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</si>
  <si>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</si>
  <si>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</si>
  <si>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</si>
  <si>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</si>
  <si>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</si>
  <si>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</si>
  <si>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</si>
  <si>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</si>
  <si>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</si>
  <si>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</si>
  <si>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</si>
  <si>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</si>
  <si>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</si>
  <si>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</si>
  <si>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</si>
  <si>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</si>
  <si>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</si>
  <si>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</si>
  <si>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</si>
  <si>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</si>
  <si>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</si>
  <si>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</si>
  <si>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</si>
  <si>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</si>
  <si>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</si>
  <si>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</si>
  <si>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</si>
  <si>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</si>
  <si>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</si>
  <si>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</si>
  <si>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</si>
  <si>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</si>
  <si>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</si>
  <si>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</si>
  <si>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</si>
  <si>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</si>
  <si>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</si>
  <si>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</si>
  <si>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</si>
  <si>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</si>
  <si>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</si>
  <si>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</si>
  <si>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</si>
  <si>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</si>
  <si>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</si>
  <si>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</si>
  <si>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</si>
  <si>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</si>
  <si>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</si>
  <si>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</si>
  <si>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</si>
  <si>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</si>
  <si>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</si>
  <si>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</si>
  <si>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</si>
  <si>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</si>
  <si>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</si>
  <si>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</si>
  <si>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</si>
  <si>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</si>
  <si>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</si>
  <si>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</si>
  <si>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</si>
  <si>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</si>
  <si>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</si>
  <si>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</si>
  <si>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</si>
  <si>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</si>
  <si>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</si>
  <si>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</si>
  <si>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</si>
  <si>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</si>
  <si>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</si>
  <si>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</si>
  <si>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</si>
  <si>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</si>
  <si>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</si>
  <si>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</si>
  <si>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</si>
  <si>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</si>
  <si>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</si>
  <si>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</si>
  <si>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</si>
  <si>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</si>
  <si>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</si>
  <si>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</si>
  <si>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</si>
  <si>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</si>
  <si>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</si>
  <si>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</si>
  <si>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</si>
  <si>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</si>
  <si>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</si>
  <si>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</si>
  <si>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</si>
  <si>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</si>
  <si>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</si>
  <si>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</si>
  <si>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</si>
  <si>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</si>
  <si>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</si>
  <si>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</si>
  <si>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</si>
  <si>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</si>
  <si>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</si>
  <si>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</si>
  <si>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</si>
  <si>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</si>
  <si>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</si>
  <si>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</si>
  <si>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</si>
  <si>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</si>
  <si>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</si>
  <si>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</si>
  <si>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</si>
  <si>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</si>
  <si>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</si>
  <si>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</si>
  <si>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</si>
  <si>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</si>
  <si>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</si>
  <si>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</si>
  <si>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</si>
  <si>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</si>
  <si>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</si>
  <si>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</si>
  <si>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</si>
  <si>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</si>
  <si>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</si>
  <si>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</si>
  <si>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</si>
  <si>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</si>
  <si>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</si>
  <si>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</si>
  <si>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</si>
  <si>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</si>
  <si>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</si>
  <si>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</si>
  <si>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</si>
  <si>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</si>
  <si>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</si>
  <si>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</si>
  <si>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</si>
  <si>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</si>
  <si>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</si>
  <si>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</si>
  <si>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</si>
  <si>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</si>
  <si>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</si>
  <si>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</si>
  <si>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</si>
  <si>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</si>
  <si>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</si>
  <si>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</si>
  <si>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</si>
  <si>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</si>
  <si>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</si>
  <si>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</si>
  <si>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</si>
  <si>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</si>
  <si>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</si>
  <si>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</si>
  <si>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</si>
  <si>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</si>
  <si>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</si>
  <si>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</si>
  <si>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</si>
  <si>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</si>
  <si>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</si>
  <si>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</si>
  <si>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</si>
  <si>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</si>
  <si>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</si>
  <si>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</si>
  <si>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</si>
  <si>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</si>
  <si>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</si>
  <si>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</si>
  <si>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</si>
  <si>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</si>
  <si>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</si>
  <si>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</si>
  <si>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</si>
  <si>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</si>
  <si>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</si>
  <si>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</si>
  <si>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</si>
  <si>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</si>
  <si>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</si>
  <si>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</si>
  <si>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</si>
  <si>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</si>
  <si>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</si>
  <si>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</si>
  <si>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</si>
  <si>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</si>
  <si>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</si>
  <si>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</si>
  <si>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</si>
  <si>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</si>
  <si>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</si>
  <si>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</si>
  <si>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</si>
  <si>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</si>
  <si>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</si>
  <si>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</si>
  <si>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</si>
  <si>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</si>
  <si>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</si>
  <si>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</si>
  <si>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</si>
  <si>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</si>
  <si>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</si>
  <si>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</si>
  <si>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</si>
  <si>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</si>
  <si>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</si>
  <si>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</si>
  <si>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</si>
  <si>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</si>
  <si>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</si>
  <si>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</si>
  <si>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</si>
  <si>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</si>
  <si>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</si>
  <si>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</si>
  <si>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</si>
  <si>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</si>
  <si>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</si>
  <si>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</si>
  <si>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</si>
  <si>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</si>
  <si>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</si>
  <si>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</si>
  <si>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</si>
  <si>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</si>
  <si>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</si>
  <si>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</si>
  <si>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</si>
  <si>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</si>
  <si>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</si>
  <si>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</si>
  <si>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</si>
  <si>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</si>
  <si>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</si>
  <si>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</si>
  <si>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</si>
  <si>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</si>
  <si>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</si>
  <si>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</si>
  <si>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</si>
  <si>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</si>
  <si>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</si>
  <si>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</si>
  <si>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</si>
  <si>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</si>
  <si>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</si>
  <si>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</si>
  <si>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</si>
  <si>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</si>
  <si>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</si>
  <si>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</si>
  <si>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</si>
  <si>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</si>
  <si>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</si>
  <si>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</si>
  <si>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</si>
  <si>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</si>
  <si>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</si>
  <si>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</si>
  <si>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</si>
  <si>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</si>
  <si>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</si>
  <si>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</si>
  <si>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</si>
  <si>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</si>
  <si>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</si>
  <si>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</si>
  <si>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</si>
  <si>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</si>
  <si>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</si>
  <si>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</si>
  <si>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</si>
  <si>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</si>
  <si>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</si>
  <si>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</si>
  <si>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</si>
  <si>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</si>
  <si>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</si>
  <si>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</si>
  <si>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</si>
  <si>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</si>
  <si>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</si>
  <si>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</si>
  <si>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</si>
  <si>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</si>
  <si>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</si>
  <si>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</si>
  <si>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</si>
  <si>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</si>
  <si>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</si>
  <si>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</si>
  <si>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</si>
  <si>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</si>
  <si>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</si>
  <si>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</si>
  <si>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</si>
  <si>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</si>
  <si>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</si>
  <si>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</si>
  <si>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</si>
  <si>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</si>
  <si>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</si>
  <si>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</si>
  <si>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</si>
  <si>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</si>
  <si>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</si>
  <si>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</si>
  <si>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</si>
  <si>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</si>
  <si>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</si>
  <si>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</si>
  <si>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</si>
  <si>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</si>
  <si>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</si>
  <si>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</si>
  <si>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</si>
  <si>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</si>
  <si>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</si>
  <si>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</si>
  <si>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</si>
  <si>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</si>
  <si>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</si>
  <si>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</si>
  <si>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</si>
  <si>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</si>
  <si>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</si>
  <si>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</si>
  <si>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</si>
  <si>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</si>
  <si>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</si>
  <si>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</si>
  <si>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</si>
  <si>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</si>
  <si>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</si>
  <si>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</si>
  <si>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</si>
  <si>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</si>
  <si>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</si>
  <si>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</si>
  <si>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</si>
  <si>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</si>
  <si>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</si>
  <si>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</si>
  <si>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</si>
  <si>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</si>
  <si>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</si>
  <si>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</si>
  <si>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</si>
  <si>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</si>
  <si>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</si>
  <si>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</si>
  <si>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</si>
  <si>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</si>
  <si>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</si>
  <si>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</si>
  <si>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</si>
  <si>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</si>
  <si>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</si>
  <si>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</si>
  <si>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</si>
  <si>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</si>
  <si>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</si>
  <si>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</si>
  <si>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</si>
  <si>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</si>
  <si>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</si>
  <si>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</si>
  <si>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</si>
  <si>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</si>
  <si>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</si>
  <si>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</si>
  <si>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</si>
  <si>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</si>
  <si>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</si>
  <si>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</si>
  <si>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</si>
  <si>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</si>
  <si>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</si>
  <si>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</si>
  <si>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</si>
  <si>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</si>
  <si>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</si>
  <si>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</si>
  <si>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</si>
  <si>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</si>
  <si>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</si>
  <si>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</si>
  <si>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</si>
  <si>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</si>
  <si>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</si>
  <si>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</si>
  <si>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</si>
  <si>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</si>
  <si>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</si>
  <si>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</si>
  <si>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</si>
  <si>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</si>
  <si>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</si>
  <si>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</si>
  <si>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</si>
  <si>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</si>
  <si>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</si>
  <si>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</si>
  <si>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</si>
  <si>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</si>
  <si>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</si>
  <si>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</si>
  <si>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</si>
  <si>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</si>
  <si>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</si>
  <si>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</si>
  <si>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</si>
  <si>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</si>
  <si>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</si>
  <si>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</si>
  <si>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</si>
  <si>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</si>
  <si>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</si>
  <si>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</si>
  <si>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</si>
  <si>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</si>
  <si>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</si>
  <si>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</si>
  <si>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</si>
  <si>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</si>
  <si>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</si>
  <si>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</si>
  <si>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</si>
  <si>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</si>
  <si>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</si>
  <si>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</si>
  <si>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</si>
  <si>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</si>
  <si>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</si>
  <si>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</si>
  <si>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</si>
  <si>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</si>
  <si>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</si>
  <si>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</si>
  <si>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</si>
  <si>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</si>
  <si>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</si>
  <si>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</si>
  <si>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</si>
  <si>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</si>
  <si>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</si>
  <si>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</si>
  <si>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</si>
  <si>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</si>
  <si>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</si>
  <si>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</si>
  <si>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</si>
  <si>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</si>
  <si>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</si>
  <si>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</si>
  <si>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</si>
  <si>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</si>
  <si>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</si>
  <si>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</si>
  <si>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</si>
  <si>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</si>
  <si>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</si>
  <si>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</si>
  <si>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</si>
  <si>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</si>
  <si>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</si>
  <si>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</si>
  <si>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</si>
  <si>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</si>
  <si>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</si>
  <si>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</si>
  <si>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</si>
  <si>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</si>
  <si>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</si>
  <si>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</si>
  <si>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</si>
  <si>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</si>
  <si>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</si>
  <si>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</si>
  <si>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</si>
  <si>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</si>
  <si>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</si>
  <si>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</si>
  <si>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</si>
  <si>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</si>
  <si>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</si>
  <si>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</si>
  <si>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</si>
  <si>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</si>
  <si>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</si>
  <si>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</si>
  <si>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</si>
  <si>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</si>
  <si>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</si>
  <si>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</si>
  <si>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</si>
  <si>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</si>
  <si>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</si>
  <si>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</si>
  <si>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</si>
  <si>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</si>
  <si>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</si>
  <si>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</si>
  <si>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</si>
  <si>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</si>
  <si>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</si>
  <si>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</si>
  <si>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</si>
  <si>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</si>
  <si>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</si>
  <si>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</si>
  <si>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</si>
  <si>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</si>
  <si>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</si>
  <si>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</si>
  <si>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</si>
  <si>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</si>
  <si>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</si>
  <si>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</si>
  <si>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</si>
  <si>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</si>
  <si>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</si>
  <si>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</si>
  <si>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</si>
  <si>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</si>
  <si>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</si>
  <si>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</si>
  <si>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</si>
  <si>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</si>
  <si>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</si>
  <si>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</si>
  <si>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</si>
  <si>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</si>
  <si>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</si>
  <si>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</si>
  <si>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</si>
  <si>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</si>
  <si>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</si>
  <si>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</si>
  <si>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</si>
  <si>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</si>
  <si>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</si>
  <si>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</si>
  <si>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</si>
  <si>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</si>
  <si>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</si>
  <si>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</si>
  <si>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</si>
  <si>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</si>
  <si>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</si>
  <si>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</si>
  <si>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</si>
  <si>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</si>
  <si>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</si>
  <si>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</si>
  <si>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</si>
  <si>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</si>
  <si>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</si>
  <si>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</si>
  <si>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</si>
  <si>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</si>
  <si>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</si>
  <si>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</si>
  <si>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</si>
  <si>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</si>
  <si>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</si>
  <si>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</si>
  <si>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</si>
  <si>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</si>
  <si>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</si>
  <si>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</si>
  <si>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</si>
  <si>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</si>
  <si>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</si>
  <si>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</si>
  <si>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</si>
  <si>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</si>
  <si>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</si>
  <si>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</si>
  <si>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</si>
  <si>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</si>
  <si>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</si>
  <si>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</si>
  <si>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</si>
  <si>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</si>
  <si>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</si>
  <si>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</si>
  <si>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</si>
  <si>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</si>
  <si>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</si>
  <si>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</si>
  <si>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</si>
  <si>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</si>
  <si>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</si>
  <si>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</si>
  <si>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</si>
  <si>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</si>
  <si>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</si>
  <si>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</si>
  <si>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</si>
  <si>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</si>
  <si>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</si>
  <si>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</si>
  <si>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</si>
  <si>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</si>
  <si>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</si>
  <si>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</si>
  <si>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</si>
  <si>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</si>
  <si>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</si>
  <si>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</si>
  <si>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</si>
  <si>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</si>
  <si>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</si>
  <si>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</si>
  <si>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</si>
  <si>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</si>
  <si>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</si>
  <si>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</si>
  <si>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</si>
  <si>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</si>
  <si>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</si>
  <si>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</si>
  <si>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</si>
  <si>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</si>
  <si>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</si>
  <si>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</si>
  <si>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</si>
  <si>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</si>
  <si>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</si>
  <si>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</si>
  <si>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</si>
  <si>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</si>
  <si>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</si>
  <si>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</si>
  <si>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</si>
  <si>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</si>
  <si>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</si>
  <si>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</si>
  <si>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</si>
  <si>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</si>
  <si>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</si>
  <si>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</si>
  <si>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</si>
  <si>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</si>
  <si>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</si>
  <si>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</si>
  <si>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</si>
  <si>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</si>
  <si>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</si>
  <si>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</si>
  <si>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</si>
  <si>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</si>
  <si>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</si>
  <si>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</si>
  <si>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</si>
  <si>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</si>
  <si>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</si>
  <si>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</si>
  <si>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</si>
  <si>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</si>
  <si>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</si>
  <si>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</si>
  <si>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</si>
  <si>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</si>
  <si>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</si>
  <si>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</si>
  <si>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</si>
  <si>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</si>
  <si>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</si>
  <si>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</si>
  <si>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</si>
  <si>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</si>
  <si>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</si>
  <si>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</si>
  <si>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</si>
  <si>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</si>
  <si>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</si>
  <si>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</si>
  <si>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</si>
  <si>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</si>
  <si>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</si>
  <si>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</si>
  <si>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</si>
  <si>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</si>
  <si>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</si>
  <si>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</si>
  <si>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</si>
  <si>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</si>
  <si>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</si>
  <si>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</si>
  <si>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</si>
  <si>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</si>
  <si>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</si>
  <si>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</si>
  <si>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</si>
  <si>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</si>
  <si>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</si>
  <si>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</si>
  <si>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</si>
  <si>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</si>
  <si>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</si>
  <si>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</si>
  <si>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</si>
  <si>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</si>
  <si>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</si>
  <si>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</si>
  <si>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</si>
  <si>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</si>
  <si>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</si>
  <si>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</si>
  <si>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</si>
  <si>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</si>
  <si>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</si>
  <si>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</si>
  <si>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</si>
  <si>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</si>
  <si>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</si>
  <si>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</si>
  <si>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</si>
  <si>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</si>
  <si>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</si>
  <si>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</si>
  <si>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</si>
  <si>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</si>
  <si>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</si>
  <si>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</si>
  <si>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</si>
  <si>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</si>
  <si>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</si>
  <si>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</si>
  <si>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</si>
  <si>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</si>
  <si>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</si>
  <si>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</si>
  <si>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</si>
  <si>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</si>
  <si>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</si>
  <si>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</si>
  <si>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</si>
  <si>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</si>
  <si>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</si>
  <si>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</si>
  <si>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</si>
  <si>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</si>
  <si>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</si>
  <si>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</si>
  <si>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</si>
  <si>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</si>
  <si>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</si>
  <si>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</si>
  <si>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</si>
  <si>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</si>
  <si>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</si>
  <si>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</si>
  <si>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</si>
  <si>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</si>
  <si>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</si>
  <si>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</si>
  <si>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</si>
  <si>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</si>
  <si>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</si>
  <si>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</si>
  <si>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</si>
  <si>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</si>
  <si>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</si>
  <si>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</si>
  <si>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</si>
  <si>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</si>
  <si>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</si>
  <si>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</si>
  <si>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</si>
  <si>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</si>
  <si>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</si>
  <si>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</si>
  <si>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</si>
  <si>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</si>
  <si>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</si>
  <si>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</si>
  <si>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</si>
  <si>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</si>
  <si>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</si>
  <si>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</si>
  <si>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</si>
  <si>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</si>
  <si>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</si>
  <si>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</si>
  <si>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</si>
  <si>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</si>
  <si>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</si>
  <si>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</si>
  <si>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</si>
  <si>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</si>
  <si>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</si>
  <si>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</si>
  <si>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</si>
  <si>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</si>
  <si>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</si>
  <si>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</si>
  <si>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</si>
  <si>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</si>
  <si>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</si>
  <si>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</si>
  <si>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</si>
  <si>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</si>
  <si>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</si>
  <si>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</si>
  <si>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</si>
  <si>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</si>
  <si>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</si>
  <si>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</si>
  <si>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</si>
  <si>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</si>
  <si>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</si>
  <si>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</si>
  <si>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</si>
  <si>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</si>
  <si>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</si>
  <si>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</si>
  <si>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</si>
  <si>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</si>
  <si>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</si>
  <si>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</si>
  <si>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</si>
  <si>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</si>
  <si>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</si>
  <si>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</si>
  <si>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</si>
  <si>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</si>
  <si>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</si>
  <si>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</si>
  <si>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</si>
  <si>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</si>
  <si>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</si>
  <si>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</si>
  <si>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</si>
  <si>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</si>
  <si>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</si>
  <si>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</si>
  <si>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</si>
  <si>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</si>
  <si>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</si>
  <si>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</si>
  <si>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</si>
  <si>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</si>
  <si>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</si>
  <si>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</si>
  <si>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</si>
  <si>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</si>
  <si>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</si>
  <si>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</si>
  <si>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</si>
  <si>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</si>
  <si>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</si>
  <si>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</si>
  <si>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</si>
  <si>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</si>
  <si>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</si>
  <si>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</si>
  <si>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</si>
  <si>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</si>
  <si>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</si>
  <si>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</si>
  <si>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</si>
  <si>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</si>
  <si>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</si>
  <si>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</si>
  <si>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</si>
  <si>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</si>
  <si>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</si>
  <si>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</si>
  <si>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</si>
  <si>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</si>
  <si>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</si>
  <si>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</si>
  <si>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</si>
  <si>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</si>
  <si>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</si>
  <si>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</si>
  <si>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</si>
  <si>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</si>
  <si>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</si>
  <si>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</si>
  <si>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</si>
  <si>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</si>
  <si>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</si>
  <si>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</si>
  <si>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</si>
  <si>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</si>
  <si>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</si>
  <si>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</si>
  <si>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</si>
  <si>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</si>
  <si>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</si>
  <si>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</si>
  <si>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</si>
  <si>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</si>
  <si>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</si>
  <si>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</si>
  <si>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</si>
  <si>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</si>
  <si>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</si>
  <si>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</si>
  <si>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</si>
  <si>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</si>
  <si>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</si>
  <si>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</si>
  <si>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</si>
  <si>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</si>
  <si>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</si>
  <si>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</si>
  <si>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</si>
  <si>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</si>
  <si>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</si>
  <si>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</si>
  <si>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</si>
  <si>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</si>
  <si>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</si>
  <si>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</si>
  <si>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</si>
  <si>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</si>
  <si>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</si>
  <si>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</si>
  <si>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</si>
  <si>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</si>
  <si>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</si>
  <si>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</si>
  <si>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</si>
  <si>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</si>
  <si>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</si>
  <si>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</si>
  <si>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</si>
  <si>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</si>
  <si>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</si>
  <si>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</si>
  <si>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</si>
  <si>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</si>
  <si>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</si>
  <si>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</si>
  <si>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</si>
  <si>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</si>
  <si>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</si>
  <si>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</si>
  <si>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</si>
  <si>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</si>
  <si>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</si>
  <si>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</si>
  <si>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</si>
  <si>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</si>
  <si>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</si>
  <si>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</si>
  <si>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</si>
  <si>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</si>
  <si>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</si>
  <si>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</si>
  <si>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</si>
  <si>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</si>
  <si>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</si>
  <si>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</si>
  <si>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</si>
  <si>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</si>
  <si>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</si>
  <si>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</si>
  <si>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</si>
  <si>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</si>
  <si>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</si>
  <si>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</si>
  <si>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</si>
  <si>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</si>
  <si>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</si>
  <si>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</si>
  <si>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</si>
  <si>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</si>
  <si>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</si>
  <si>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</si>
  <si>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</si>
  <si>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</si>
  <si>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</si>
  <si>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</si>
  <si>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</si>
  <si>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</si>
  <si>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</si>
  <si>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</si>
  <si>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</si>
  <si>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</si>
  <si>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</si>
  <si>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</si>
  <si>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</si>
  <si>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</si>
  <si>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</si>
  <si>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</si>
  <si>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</si>
  <si>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</si>
  <si>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</si>
  <si>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</si>
  <si>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</si>
  <si>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</si>
  <si>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</si>
  <si>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</si>
  <si>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</si>
  <si>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</si>
  <si>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</si>
  <si>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</si>
  <si>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</si>
  <si>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</si>
  <si>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</si>
  <si>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</si>
  <si>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</si>
  <si>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</si>
  <si>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</si>
  <si>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</si>
  <si>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</si>
  <si>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</si>
  <si>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</si>
  <si>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</si>
  <si>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</si>
  <si>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</si>
  <si>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</si>
  <si>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</si>
  <si>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</si>
  <si>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</si>
  <si>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</si>
  <si>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</si>
  <si>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</si>
  <si>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</si>
  <si>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</si>
  <si>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</si>
  <si>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</si>
  <si>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</si>
  <si>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</si>
  <si>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</si>
  <si>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</si>
  <si>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</si>
  <si>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</si>
  <si>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</si>
  <si>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</si>
  <si>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</si>
  <si>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</si>
  <si>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</si>
  <si>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</si>
  <si>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</si>
  <si>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</si>
  <si>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</si>
  <si>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</si>
  <si>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</si>
  <si>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</si>
  <si>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</si>
  <si>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</si>
  <si>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</si>
  <si>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</si>
  <si>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</si>
  <si>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</si>
  <si>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</si>
  <si>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</si>
  <si>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</si>
  <si>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</si>
  <si>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</si>
  <si>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</si>
  <si>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</si>
  <si>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</si>
  <si>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</si>
  <si>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</si>
  <si>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</si>
  <si>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</si>
  <si>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</si>
  <si>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</si>
  <si>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</si>
  <si>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</si>
  <si>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</si>
  <si>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</si>
  <si>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</si>
  <si>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</si>
  <si>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</si>
  <si>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</si>
  <si>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</si>
  <si>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</si>
  <si>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</si>
  <si>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</si>
  <si>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</si>
  <si>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</si>
  <si>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</si>
  <si>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</si>
  <si>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</si>
  <si>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</si>
  <si>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</si>
  <si>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</si>
  <si>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</si>
  <si>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</si>
  <si>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</si>
  <si>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</si>
  <si>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</si>
  <si>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</si>
  <si>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</si>
  <si>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</si>
  <si>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</si>
  <si>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</si>
  <si>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</si>
  <si>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</si>
  <si>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</si>
  <si>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</si>
  <si>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</si>
  <si>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</si>
  <si>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</si>
  <si>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</si>
  <si>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</si>
  <si>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</si>
  <si>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</si>
  <si>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</si>
  <si>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</si>
  <si>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</si>
  <si>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</si>
  <si>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</si>
  <si>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</si>
  <si>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</si>
  <si>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</si>
  <si>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</si>
  <si>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</si>
  <si>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</si>
  <si>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</si>
  <si>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</si>
  <si>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</si>
  <si>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</si>
  <si>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</si>
  <si>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</si>
  <si>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</si>
  <si>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</si>
  <si>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</si>
  <si>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</si>
  <si>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</si>
  <si>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</si>
  <si>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</si>
  <si>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</si>
  <si>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</si>
  <si>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</si>
  <si>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</si>
  <si>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</si>
  <si>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</si>
  <si>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</si>
  <si>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</si>
  <si>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</si>
  <si>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</si>
  <si>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</si>
  <si>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</si>
  <si>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</si>
  <si>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</si>
  <si>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</si>
  <si>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</si>
  <si>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</si>
  <si>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</si>
  <si>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</si>
  <si>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</si>
  <si>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</si>
  <si>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</si>
  <si>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</si>
  <si>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</si>
  <si>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</si>
  <si>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</si>
  <si>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</si>
  <si>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</si>
  <si>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</si>
  <si>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</si>
  <si>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</si>
  <si>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</si>
  <si>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</si>
  <si>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</si>
  <si>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</si>
  <si>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</si>
  <si>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</si>
  <si>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</si>
  <si>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</si>
  <si>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</si>
  <si>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</si>
  <si>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</si>
  <si>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</si>
  <si>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</si>
  <si>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</si>
  <si>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</si>
  <si>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</si>
  <si>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</si>
  <si>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</si>
  <si>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</si>
  <si>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</si>
  <si>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</si>
  <si>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</si>
  <si>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</si>
  <si>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</si>
  <si>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</si>
  <si>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</si>
  <si>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</si>
  <si>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</si>
  <si>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</si>
  <si>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</si>
  <si>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</si>
  <si>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</si>
  <si>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</si>
  <si>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</si>
  <si>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</si>
  <si>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</si>
  <si>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</si>
  <si>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</si>
  <si>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</si>
  <si>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</si>
  <si>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</si>
  <si>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</si>
  <si>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</si>
  <si>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</si>
  <si>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</si>
  <si>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</si>
  <si>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</si>
  <si>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</si>
  <si>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</si>
  <si>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</si>
  <si>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</si>
  <si>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</si>
  <si>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</si>
  <si>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</si>
  <si>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</si>
  <si>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</si>
  <si>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</si>
  <si>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</si>
  <si>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</si>
  <si>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</si>
  <si>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</si>
  <si>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</si>
  <si>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</si>
  <si>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</si>
  <si>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</si>
  <si>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</si>
  <si>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</si>
  <si>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</si>
  <si>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</si>
  <si>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</si>
  <si>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</si>
  <si>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</si>
  <si>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</si>
  <si>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</si>
  <si>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</si>
  <si>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</si>
  <si>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</si>
  <si>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</si>
  <si>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</si>
  <si>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</si>
  <si>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</si>
  <si>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</si>
  <si>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</si>
  <si>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</si>
  <si>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</si>
  <si>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</si>
  <si>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</si>
  <si>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</si>
  <si>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</si>
  <si>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</si>
  <si>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</si>
  <si>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</si>
  <si>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</si>
  <si>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</si>
  <si>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</si>
  <si>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</si>
  <si>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</si>
  <si>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</si>
  <si>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</si>
  <si>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</si>
  <si>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</si>
  <si>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</si>
  <si>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</si>
  <si>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</si>
  <si>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</si>
  <si>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</si>
  <si>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</si>
  <si>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</si>
  <si>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</si>
  <si>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</si>
  <si>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</si>
  <si>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</si>
  <si>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</si>
  <si>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</si>
  <si>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</si>
  <si>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</si>
  <si>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</si>
  <si>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</si>
  <si>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</si>
  <si>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</si>
  <si>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</si>
  <si>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</si>
  <si>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</si>
  <si>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</si>
  <si>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</si>
  <si>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</si>
  <si>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</si>
  <si>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</si>
  <si>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</si>
  <si>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</si>
  <si>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</si>
  <si>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</si>
  <si>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</si>
  <si>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</si>
  <si>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</si>
  <si>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</si>
  <si>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</si>
  <si>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</si>
  <si>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</si>
  <si>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</si>
  <si>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</si>
  <si>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</si>
  <si>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</si>
  <si>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</si>
  <si>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</si>
  <si>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</si>
  <si>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</si>
  <si>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</si>
  <si>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</si>
  <si>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</si>
  <si>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</si>
  <si>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</si>
  <si>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</si>
  <si>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</si>
  <si>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</si>
  <si>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</si>
  <si>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</si>
  <si>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</si>
  <si>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</si>
  <si>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</si>
  <si>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</si>
  <si>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</si>
  <si>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</si>
  <si>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</si>
  <si>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</si>
  <si>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</si>
  <si>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</si>
  <si>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</si>
  <si>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</si>
  <si>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</si>
  <si>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</si>
  <si>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</si>
  <si>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</si>
  <si>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</si>
  <si>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</si>
  <si>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</si>
  <si>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</si>
  <si>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</si>
  <si>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</si>
  <si>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</si>
  <si>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</si>
  <si>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</si>
  <si>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</si>
  <si>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</si>
  <si>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</si>
  <si>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</si>
  <si>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</si>
  <si>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</si>
  <si>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</si>
  <si>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</si>
  <si>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</si>
  <si>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</si>
  <si>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</si>
  <si>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</si>
  <si>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</si>
  <si>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</si>
  <si>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</si>
  <si>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</si>
  <si>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</si>
  <si>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</si>
  <si>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</si>
  <si>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</si>
  <si>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</si>
  <si>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</si>
  <si>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</si>
  <si>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</si>
  <si>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</si>
  <si>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</si>
  <si>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</si>
  <si>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</si>
  <si>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</si>
  <si>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</si>
  <si>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</si>
  <si>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</si>
  <si>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</si>
  <si>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</si>
  <si>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</si>
  <si>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</si>
  <si>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</si>
  <si>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</si>
  <si>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</si>
  <si>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</si>
  <si>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</si>
  <si>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</si>
  <si>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</si>
  <si>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</si>
  <si>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</si>
  <si>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</si>
  <si>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</si>
  <si>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</si>
  <si>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</si>
  <si>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</si>
  <si>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</si>
  <si>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</si>
  <si>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</si>
  <si>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</si>
  <si>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</si>
  <si>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</si>
  <si>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</si>
  <si>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</si>
  <si>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</si>
  <si>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</si>
  <si>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</si>
  <si>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</si>
  <si>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</si>
  <si>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</si>
  <si>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</si>
  <si>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</si>
  <si>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</si>
  <si>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</si>
  <si>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</si>
  <si>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</si>
  <si>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</si>
  <si>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</si>
  <si>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</si>
  <si>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</si>
  <si>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</si>
  <si>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</si>
  <si>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</si>
  <si>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</si>
  <si>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</si>
  <si>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</si>
  <si>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</si>
  <si>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</si>
  <si>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</si>
  <si>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</si>
  <si>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</si>
  <si>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</si>
  <si>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</si>
  <si>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</si>
  <si>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</si>
  <si>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</si>
  <si>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</si>
  <si>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</si>
  <si>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</si>
  <si>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</si>
  <si>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</si>
  <si>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</si>
  <si>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</si>
  <si>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</si>
  <si>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</si>
  <si>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</si>
  <si>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</si>
  <si>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</si>
  <si>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</si>
  <si>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</si>
  <si>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</si>
  <si>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</si>
  <si>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</si>
  <si>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</si>
  <si>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</si>
  <si>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</si>
  <si>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</si>
  <si>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</si>
  <si>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</si>
  <si>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</si>
  <si>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</si>
  <si>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</si>
  <si>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</si>
  <si>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</si>
  <si>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</si>
  <si>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</si>
  <si>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</si>
  <si>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</si>
  <si>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</si>
  <si>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</si>
  <si>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</si>
  <si>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</si>
  <si>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</si>
  <si>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</si>
  <si>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</si>
  <si>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</si>
  <si>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</si>
  <si>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</si>
  <si>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</si>
  <si>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</si>
  <si>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</si>
  <si>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</si>
  <si>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</si>
  <si>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</si>
  <si>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</si>
  <si>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</si>
  <si>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</si>
  <si>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</si>
  <si>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</si>
  <si>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</si>
  <si>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</si>
  <si>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</si>
  <si>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</si>
  <si>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</si>
  <si>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</si>
  <si>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</si>
  <si>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</si>
  <si>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</si>
  <si>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</si>
  <si>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</si>
  <si>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</si>
  <si>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</si>
  <si>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</si>
  <si>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</si>
  <si>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</si>
  <si>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</si>
  <si>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</si>
  <si>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</si>
  <si>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</si>
  <si>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</si>
  <si>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</si>
  <si>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</si>
  <si>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</si>
  <si>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</si>
  <si>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</si>
  <si>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</si>
  <si>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</si>
  <si>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</si>
  <si>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</si>
  <si>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</si>
  <si>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</si>
  <si>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</si>
  <si>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</si>
  <si>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</si>
  <si>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</si>
  <si>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</si>
  <si>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</si>
  <si>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</si>
  <si>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</si>
  <si>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</si>
  <si>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</si>
  <si>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</si>
  <si>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</si>
  <si>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</si>
  <si>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</si>
  <si>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</si>
  <si>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</si>
  <si>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</si>
  <si>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</si>
  <si>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</si>
  <si>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</si>
  <si>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</si>
  <si>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</si>
  <si>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</si>
  <si>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</si>
  <si>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</si>
  <si>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</si>
  <si>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</si>
  <si>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</si>
  <si>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</si>
  <si>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</si>
  <si>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</si>
  <si>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</si>
  <si>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</si>
  <si>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</si>
  <si>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</si>
  <si>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</si>
  <si>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</si>
  <si>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</si>
  <si>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</si>
  <si>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</si>
  <si>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</si>
  <si>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</si>
  <si>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</si>
  <si>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</si>
  <si>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</si>
  <si>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</si>
  <si>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</si>
  <si>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</si>
  <si>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</si>
  <si>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</si>
  <si>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</si>
  <si>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</si>
  <si>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</si>
  <si>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</si>
  <si>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</si>
  <si>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</si>
  <si>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</si>
  <si>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</si>
  <si>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</si>
  <si>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</si>
  <si>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</si>
  <si>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</si>
  <si>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</si>
  <si>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</si>
  <si>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</si>
  <si>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</si>
  <si>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</si>
  <si>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</si>
  <si>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</si>
  <si>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</si>
  <si>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</si>
  <si>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</si>
  <si>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</si>
  <si>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</si>
  <si>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</si>
  <si>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</si>
  <si>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</si>
  <si>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</si>
  <si>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</si>
  <si>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</si>
  <si>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</si>
  <si>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</si>
  <si>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</si>
  <si>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</si>
  <si>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</si>
  <si>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</si>
  <si>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</si>
  <si>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</si>
  <si>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</si>
  <si>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</si>
  <si>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</si>
  <si>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</si>
  <si>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</si>
  <si>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</si>
  <si>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</si>
  <si>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</si>
  <si>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</si>
  <si>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</si>
  <si>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</si>
  <si>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</si>
  <si>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</si>
  <si>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</si>
  <si>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</si>
  <si>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</si>
  <si>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</si>
  <si>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</si>
  <si>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</si>
  <si>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</si>
  <si>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</si>
  <si>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</si>
  <si>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</si>
  <si>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</si>
  <si>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</si>
  <si>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</si>
  <si>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</si>
  <si>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</si>
  <si>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</si>
  <si>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</si>
  <si>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</si>
  <si>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</si>
  <si>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</si>
  <si>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</si>
  <si>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</si>
  <si>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</si>
  <si>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</si>
  <si>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</si>
  <si>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</si>
  <si>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</si>
  <si>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</si>
  <si>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</si>
  <si>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</si>
  <si>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</si>
  <si>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</si>
  <si>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</si>
  <si>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</si>
  <si>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</si>
  <si>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</si>
  <si>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</si>
  <si>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</si>
  <si>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</si>
  <si>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</si>
  <si>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</si>
  <si>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</si>
  <si>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</si>
  <si>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</si>
  <si>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</si>
  <si>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</si>
  <si>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</si>
  <si>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</si>
  <si>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</si>
  <si>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</si>
  <si>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</si>
  <si>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</si>
  <si>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</si>
  <si>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</si>
  <si>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</si>
  <si>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</si>
  <si>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</si>
  <si>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</si>
  <si>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</si>
  <si>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</si>
  <si>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</si>
  <si>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</si>
  <si>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</si>
  <si>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</si>
  <si>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</si>
  <si>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</si>
  <si>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</si>
  <si>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</si>
  <si>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</si>
  <si>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</si>
  <si>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</si>
  <si>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</si>
  <si>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</si>
  <si>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</si>
  <si>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</si>
  <si>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</si>
  <si>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</si>
  <si>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</si>
  <si>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</si>
  <si>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</si>
  <si>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</si>
  <si>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</si>
  <si>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</si>
  <si>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</si>
  <si>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</si>
  <si>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</si>
  <si>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</si>
  <si>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</si>
  <si>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</si>
  <si>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</si>
  <si>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</si>
  <si>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</si>
  <si>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</si>
  <si>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</si>
  <si>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</si>
  <si>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</si>
  <si>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</si>
  <si>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</si>
  <si>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</si>
  <si>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</si>
  <si>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</si>
  <si>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</si>
  <si>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</si>
  <si>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</si>
  <si>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</si>
  <si>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</si>
  <si>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</si>
  <si>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</si>
  <si>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</si>
  <si>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</si>
  <si>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</si>
  <si>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</si>
  <si>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</si>
  <si>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</si>
  <si>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</si>
  <si>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</si>
  <si>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</si>
  <si>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</si>
  <si>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</si>
  <si>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</si>
  <si>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</si>
  <si>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</si>
  <si>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</si>
  <si>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</si>
  <si>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</si>
  <si>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</si>
  <si>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</si>
  <si>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</si>
  <si>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</si>
  <si>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</si>
  <si>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</si>
  <si>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</si>
  <si>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</si>
  <si>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</si>
  <si>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</si>
  <si>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</si>
  <si>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</si>
  <si>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</si>
  <si>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</si>
  <si>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</si>
  <si>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</si>
  <si>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</si>
  <si>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</si>
  <si>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</si>
  <si>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</si>
  <si>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</si>
  <si>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</si>
  <si>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</si>
  <si>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</si>
  <si>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</si>
  <si>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</si>
  <si>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</si>
  <si>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</si>
  <si>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</si>
  <si>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</si>
  <si>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</si>
  <si>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</si>
  <si>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</si>
  <si>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</si>
  <si>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</si>
  <si>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</si>
  <si>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</si>
  <si>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</si>
  <si>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</si>
  <si>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</si>
  <si>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</si>
  <si>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</si>
  <si>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</si>
  <si>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</si>
  <si>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</si>
  <si>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</si>
  <si>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</si>
  <si>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</si>
  <si>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</si>
  <si>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</si>
  <si>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</si>
  <si>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</si>
  <si>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</si>
  <si>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</si>
  <si>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</si>
  <si>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</si>
  <si>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</si>
  <si>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</si>
  <si>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</si>
  <si>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</si>
  <si>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</si>
  <si>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</si>
  <si>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</si>
  <si>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</si>
  <si>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</si>
  <si>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</si>
  <si>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</si>
  <si>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</si>
  <si>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</si>
  <si>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</si>
  <si>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</si>
  <si>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</si>
  <si>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</si>
  <si>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</si>
  <si>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</si>
  <si>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</si>
  <si>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</si>
  <si>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</si>
  <si>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</si>
  <si>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</si>
  <si>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</si>
  <si>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</si>
  <si>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</si>
  <si>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</si>
  <si>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</si>
  <si>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</si>
  <si>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</si>
  <si>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</si>
  <si>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</si>
  <si>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</si>
  <si>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</si>
  <si>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</si>
  <si>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</si>
  <si>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</si>
  <si>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</si>
  <si>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</si>
  <si>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</si>
  <si>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</si>
  <si>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</si>
  <si>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</si>
  <si>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</si>
  <si>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</si>
  <si>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</si>
  <si>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</si>
  <si>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</si>
  <si>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</si>
  <si>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</si>
  <si>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</si>
  <si>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</si>
  <si>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</si>
  <si>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</si>
  <si>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</si>
  <si>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</si>
  <si>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</si>
  <si>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</si>
  <si>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</si>
  <si>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</si>
  <si>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</si>
  <si>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</si>
  <si>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</si>
  <si>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</si>
  <si>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</si>
  <si>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</si>
  <si>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</si>
  <si>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</si>
  <si>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</si>
  <si>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</si>
  <si>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</si>
  <si>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</si>
  <si>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</si>
  <si>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</si>
  <si>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</si>
  <si>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</si>
  <si>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</si>
  <si>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</si>
  <si>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</si>
  <si>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</si>
  <si>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</si>
  <si>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</si>
  <si>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</si>
  <si>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</si>
  <si>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</si>
  <si>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</si>
  <si>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</si>
  <si>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</si>
  <si>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</si>
  <si>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</si>
  <si>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</si>
  <si>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</si>
  <si>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</si>
  <si>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</si>
  <si>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</si>
  <si>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</si>
  <si>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</si>
  <si>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</si>
  <si>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</si>
  <si>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</si>
  <si>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</si>
  <si>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</si>
  <si>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</si>
  <si>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</si>
  <si>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</si>
  <si>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</si>
  <si>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</si>
  <si>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</si>
  <si>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</si>
  <si>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</si>
  <si>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</si>
  <si>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</si>
  <si>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</si>
  <si>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</si>
  <si>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</si>
  <si>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</si>
  <si>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</si>
  <si>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</si>
  <si>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</si>
  <si>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</si>
  <si>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</si>
  <si>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</si>
  <si>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</si>
  <si>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</si>
  <si>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</si>
  <si>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</si>
  <si>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</si>
  <si>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</si>
  <si>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</si>
  <si>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</si>
  <si>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</si>
  <si>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</si>
  <si>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</si>
  <si>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</si>
  <si>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</si>
  <si>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</si>
  <si>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</si>
  <si>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</si>
  <si>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</si>
  <si>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</si>
  <si>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</si>
  <si>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</si>
  <si>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</si>
  <si>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</si>
  <si>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</si>
  <si>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</si>
  <si>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</si>
  <si>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</si>
  <si>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</si>
  <si>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</si>
  <si>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</si>
  <si>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</si>
  <si>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</si>
  <si>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</si>
  <si>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</si>
  <si>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</si>
  <si>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</si>
  <si>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</si>
  <si>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</si>
  <si>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</si>
  <si>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</si>
  <si>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</si>
  <si>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</si>
  <si>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</si>
  <si>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</si>
  <si>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</si>
  <si>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</si>
  <si>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</si>
  <si>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</si>
  <si>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</si>
  <si>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</si>
  <si>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</si>
  <si>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</si>
  <si>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</si>
  <si>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</si>
  <si>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</si>
  <si>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</si>
  <si>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</si>
  <si>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</si>
  <si>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</si>
  <si>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</si>
  <si>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</si>
  <si>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</si>
  <si>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</si>
  <si>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</si>
  <si>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</si>
  <si>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</si>
  <si>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</si>
  <si>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</si>
  <si>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</si>
  <si>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</si>
  <si>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</si>
  <si>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</si>
  <si>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</si>
  <si>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</si>
  <si>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</si>
  <si>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</si>
  <si>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</si>
  <si>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</si>
  <si>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</si>
  <si>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</si>
  <si>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</si>
  <si>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</si>
  <si>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</si>
  <si>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</si>
  <si>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</si>
  <si>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</si>
  <si>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</si>
  <si>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</si>
  <si>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</si>
  <si>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</si>
  <si>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</si>
  <si>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</si>
  <si>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</si>
  <si>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</si>
  <si>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</si>
  <si>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</si>
  <si>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</si>
  <si>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</si>
  <si>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</si>
  <si>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</si>
  <si>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</si>
  <si>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</si>
  <si>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</si>
  <si>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</si>
  <si>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</si>
  <si>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</si>
  <si>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</si>
  <si>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</si>
  <si>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</si>
  <si>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</si>
  <si>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</si>
  <si>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</si>
  <si>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</si>
  <si>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</si>
  <si>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</si>
  <si>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</si>
  <si>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</si>
  <si>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</si>
  <si>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</si>
  <si>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</si>
  <si>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</si>
  <si>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</si>
  <si>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</si>
  <si>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</si>
  <si>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</si>
  <si>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</si>
  <si>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</si>
  <si>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</si>
  <si>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</si>
  <si>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</si>
  <si>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</si>
  <si>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</si>
  <si>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</si>
  <si>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</si>
  <si>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</si>
  <si>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</si>
  <si>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</si>
  <si>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</si>
  <si>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</si>
  <si>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</si>
  <si>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</si>
  <si>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</si>
  <si>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</si>
  <si>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</si>
  <si>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</si>
  <si>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</si>
  <si>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</si>
  <si>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</si>
  <si>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</si>
  <si>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</si>
  <si>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</si>
  <si>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</si>
  <si>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</si>
  <si>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</si>
  <si>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</si>
  <si>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</si>
  <si>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</si>
  <si>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</si>
  <si>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</si>
  <si>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</si>
  <si>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</si>
  <si>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</si>
  <si>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</si>
  <si>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</si>
  <si>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</si>
  <si>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</si>
  <si>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</si>
  <si>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</si>
  <si>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</si>
  <si>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</si>
  <si>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</si>
  <si>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</si>
  <si>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</si>
  <si>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</si>
  <si>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</si>
  <si>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</si>
  <si>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</si>
  <si>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</si>
  <si>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</si>
  <si>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</si>
  <si>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</si>
  <si>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</si>
  <si>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</si>
  <si>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</si>
  <si>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</si>
  <si>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</si>
  <si>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</si>
  <si>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</si>
  <si>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</si>
  <si>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</si>
  <si>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</si>
  <si>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</si>
  <si>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</si>
  <si>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</si>
  <si>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</si>
  <si>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</si>
  <si>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</si>
  <si>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</si>
  <si>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</si>
  <si>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</si>
  <si>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</si>
  <si>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</si>
  <si>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</si>
  <si>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</si>
  <si>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</si>
  <si>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</si>
  <si>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</si>
  <si>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</si>
  <si>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</si>
  <si>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</si>
  <si>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</si>
  <si>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</si>
  <si>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</si>
  <si>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</si>
  <si>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</si>
  <si>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</si>
  <si>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</si>
  <si>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</si>
  <si>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</si>
  <si>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</si>
  <si>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</si>
  <si>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</si>
  <si>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</si>
  <si>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</si>
  <si>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</si>
  <si>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</si>
  <si>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</si>
  <si>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</si>
  <si>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</si>
  <si>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</si>
  <si>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</si>
  <si>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</si>
  <si>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</si>
  <si>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</si>
  <si>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</si>
  <si>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</si>
  <si>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</si>
  <si>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</si>
  <si>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</si>
  <si>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</si>
  <si>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</si>
  <si>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</si>
  <si>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</si>
  <si>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</si>
  <si>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</si>
  <si>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</si>
  <si>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</si>
  <si>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</si>
  <si>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</si>
  <si>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</si>
  <si>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</si>
  <si>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</si>
  <si>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</si>
  <si>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</si>
  <si>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</si>
  <si>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</si>
  <si>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</si>
  <si>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</si>
  <si>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</si>
  <si>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</si>
  <si>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</si>
  <si>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</si>
  <si>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</si>
  <si>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</si>
  <si>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</si>
  <si>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</si>
  <si>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</si>
  <si>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</si>
  <si>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</si>
  <si>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</si>
  <si>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</si>
  <si>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</si>
  <si>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</si>
  <si>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</si>
  <si>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</si>
  <si>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</si>
  <si>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</si>
  <si>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</si>
  <si>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</si>
  <si>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</si>
  <si>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</si>
  <si>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</si>
  <si>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</si>
  <si>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</si>
  <si>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</si>
  <si>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</si>
  <si>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</si>
  <si>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</si>
  <si>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</si>
  <si>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</si>
  <si>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</si>
  <si>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</si>
  <si>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</si>
  <si>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</si>
  <si>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</si>
  <si>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</si>
  <si>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</si>
  <si>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</si>
  <si>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</si>
  <si>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</si>
  <si>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</si>
  <si>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</si>
  <si>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</si>
  <si>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</si>
  <si>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</si>
  <si>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</si>
  <si>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</si>
  <si>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</si>
  <si>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</si>
  <si>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</si>
  <si>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</si>
  <si>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</si>
  <si>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</si>
  <si>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</si>
  <si>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</si>
  <si>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</si>
  <si>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</si>
  <si>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</si>
  <si>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</si>
  <si>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</si>
  <si>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</si>
  <si>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</si>
  <si>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</si>
  <si>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</si>
  <si>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</si>
  <si>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</si>
  <si>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</si>
  <si>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</si>
  <si>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</si>
  <si>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</si>
  <si>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</si>
  <si>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</si>
  <si>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</si>
  <si>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</si>
  <si>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</si>
  <si>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</si>
  <si>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</si>
  <si>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</si>
  <si>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</si>
  <si>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</si>
  <si>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</si>
  <si>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</si>
  <si>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</si>
  <si>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</si>
  <si>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</si>
  <si>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</si>
  <si>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</si>
  <si>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</si>
  <si>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</si>
  <si>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</si>
  <si>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</si>
  <si>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</si>
  <si>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</si>
  <si>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</si>
  <si>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</si>
  <si>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</si>
  <si>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</si>
  <si>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</si>
  <si>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</si>
  <si>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</si>
  <si>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</si>
  <si>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</si>
  <si>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</si>
  <si>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</si>
  <si>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</si>
  <si>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</si>
  <si>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</si>
  <si>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</si>
  <si>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</si>
  <si>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</si>
  <si>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</si>
  <si>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</si>
  <si>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</si>
  <si>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</si>
  <si>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</si>
  <si>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</si>
  <si>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</si>
  <si>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</si>
  <si>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</si>
  <si>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</si>
  <si>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</si>
  <si>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</si>
  <si>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</si>
  <si>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</si>
  <si>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</si>
  <si>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</si>
  <si>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</si>
  <si>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</si>
  <si>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</si>
  <si>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</si>
  <si>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</si>
  <si>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</si>
  <si>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</si>
  <si>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</si>
  <si>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</si>
  <si>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</si>
  <si>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</si>
  <si>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</si>
  <si>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</si>
  <si>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</si>
  <si>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</si>
  <si>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</si>
  <si>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</si>
  <si>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</si>
  <si>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</si>
  <si>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</si>
  <si>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</si>
  <si>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</si>
  <si>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</si>
  <si>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</si>
  <si>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</si>
  <si>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</si>
  <si>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</si>
  <si>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</si>
  <si>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</si>
  <si>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</si>
  <si>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</si>
  <si>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</si>
  <si>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</si>
  <si>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</si>
  <si>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</si>
  <si>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</si>
  <si>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</si>
  <si>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</si>
  <si>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</si>
  <si>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</si>
  <si>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</si>
  <si>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</si>
  <si>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</si>
  <si>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</si>
  <si>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</si>
  <si>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</si>
  <si>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</si>
  <si>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</si>
  <si>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</si>
  <si>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</si>
  <si>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</si>
  <si>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</si>
  <si>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</si>
  <si>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</si>
  <si>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</si>
  <si>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</si>
  <si>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</si>
  <si>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</si>
  <si>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</si>
  <si>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</si>
  <si>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</si>
  <si>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</si>
  <si>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</si>
  <si>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</si>
  <si>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</si>
  <si>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</si>
  <si>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</si>
  <si>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</si>
  <si>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</si>
  <si>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</si>
  <si>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</si>
  <si>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</si>
  <si>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</si>
  <si>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</si>
  <si>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</si>
  <si>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</si>
  <si>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</si>
  <si>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</si>
  <si>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</si>
  <si>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</si>
  <si>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</si>
  <si>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</si>
  <si>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</si>
  <si>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</si>
  <si>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</si>
  <si>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</si>
  <si>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</si>
  <si>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</si>
  <si>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</si>
  <si>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</si>
  <si>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</si>
  <si>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</si>
  <si>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</si>
  <si>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</si>
  <si>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</si>
  <si>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</si>
  <si>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</si>
  <si>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</si>
  <si>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</si>
  <si>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</si>
  <si>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</si>
  <si>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</si>
  <si>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</si>
  <si>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</si>
  <si>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</si>
  <si>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</si>
  <si>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</si>
  <si>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</si>
  <si>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</si>
  <si>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</si>
  <si>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</si>
  <si>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</si>
  <si>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</si>
  <si>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</si>
  <si>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</si>
  <si>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</si>
  <si>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</si>
  <si>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</si>
  <si>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</si>
  <si>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</si>
  <si>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</si>
  <si>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</si>
  <si>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</si>
  <si>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</si>
  <si>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</si>
  <si>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</si>
  <si>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</si>
  <si>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</si>
  <si>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</si>
  <si>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</si>
  <si>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</si>
  <si>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</si>
  <si>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</si>
  <si>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</si>
  <si>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</si>
  <si>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</si>
  <si>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</si>
  <si>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</si>
  <si>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</si>
  <si>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</si>
  <si>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</si>
  <si>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</si>
  <si>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</si>
  <si>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</si>
  <si>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</si>
  <si>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</si>
  <si>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</si>
  <si>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</si>
  <si>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</si>
  <si>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</si>
  <si>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</si>
  <si>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</si>
  <si>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</si>
  <si>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</si>
  <si>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</si>
  <si>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</si>
  <si>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</si>
  <si>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</si>
  <si>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</si>
  <si>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</si>
  <si>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</si>
  <si>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</si>
  <si>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</si>
  <si>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</si>
  <si>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</si>
  <si>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</si>
  <si>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</si>
  <si>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</si>
  <si>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</si>
  <si>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</si>
  <si>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</si>
  <si>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</si>
  <si>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</si>
  <si>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</si>
  <si>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</si>
  <si>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</si>
  <si>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</si>
  <si>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</si>
  <si>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</si>
  <si>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</si>
  <si>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</si>
  <si>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</si>
  <si>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</si>
  <si>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</si>
  <si>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</si>
  <si>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</si>
  <si>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</si>
  <si>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</si>
  <si>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</si>
  <si>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</si>
  <si>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</si>
  <si>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</si>
  <si>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</si>
  <si>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</si>
  <si>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</si>
  <si>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</si>
  <si>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</si>
  <si>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</si>
  <si>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</si>
  <si>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</si>
  <si>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</si>
  <si>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</si>
  <si>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</si>
  <si>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</si>
  <si>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</si>
  <si>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</si>
  <si>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</si>
  <si>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</si>
  <si>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</si>
  <si>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</si>
  <si>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</si>
  <si>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</si>
  <si>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</si>
  <si>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</si>
  <si>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</si>
  <si>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</si>
  <si>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</si>
  <si>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</si>
  <si>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</si>
  <si>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</si>
  <si>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</si>
  <si>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</si>
  <si>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</si>
  <si>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</si>
  <si>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</si>
  <si>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</si>
  <si>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</si>
  <si>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</si>
  <si>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</si>
  <si>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</si>
  <si>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</si>
  <si>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</si>
  <si>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</si>
  <si>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</si>
  <si>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</si>
  <si>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</si>
  <si>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</si>
  <si>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</si>
  <si>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</si>
  <si>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</si>
  <si>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</si>
  <si>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</si>
  <si>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</si>
  <si>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</si>
  <si>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</si>
  <si>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</si>
  <si>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</si>
  <si>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</si>
  <si>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</si>
  <si>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</si>
  <si>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</si>
  <si>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</si>
  <si>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</si>
  <si>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</si>
  <si>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</si>
  <si>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</si>
  <si>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</si>
  <si>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</si>
  <si>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</si>
  <si>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</si>
  <si>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</si>
  <si>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</si>
  <si>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</si>
  <si>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</si>
  <si>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</si>
  <si>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</si>
  <si>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</si>
  <si>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</si>
  <si>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</si>
  <si>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</si>
  <si>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</si>
  <si>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</si>
  <si>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</si>
  <si>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</si>
  <si>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</si>
  <si>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</si>
  <si>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</si>
  <si>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</si>
  <si>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</si>
  <si>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</si>
  <si>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</si>
  <si>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</si>
  <si>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</si>
  <si>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</si>
  <si>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</si>
  <si>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</si>
  <si>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</si>
  <si>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</si>
  <si>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</si>
  <si>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</si>
  <si>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</si>
  <si>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</si>
  <si>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</si>
  <si>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</si>
  <si>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</si>
  <si>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</si>
  <si>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</si>
  <si>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</si>
  <si>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</si>
  <si>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</si>
  <si>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</si>
  <si>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</si>
  <si>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</si>
  <si>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</si>
  <si>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</si>
  <si>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</si>
  <si>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</si>
  <si>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</si>
  <si>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</si>
  <si>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</si>
  <si>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</si>
  <si>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</si>
  <si>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</si>
  <si>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</si>
  <si>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</si>
  <si>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</si>
  <si>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</si>
  <si>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</si>
  <si>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</si>
  <si>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</si>
  <si>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</si>
  <si>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</si>
  <si>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</si>
  <si>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</si>
  <si>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</si>
  <si>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</si>
  <si>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</si>
  <si>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</si>
  <si>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</si>
  <si>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</si>
  <si>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</si>
  <si>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</si>
  <si>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</si>
  <si>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</si>
  <si>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</si>
  <si>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</si>
  <si>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</si>
  <si>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</si>
  <si>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</si>
  <si>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</si>
  <si>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</si>
  <si>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</si>
  <si>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</si>
  <si>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</si>
  <si>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</si>
  <si>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</si>
  <si>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</si>
  <si>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</si>
  <si>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</si>
  <si>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</si>
  <si>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</si>
  <si>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</si>
  <si>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</si>
  <si>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</si>
  <si>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</si>
  <si>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</si>
  <si>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</si>
  <si>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</si>
  <si>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</si>
  <si>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</si>
  <si>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</si>
  <si>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</si>
  <si>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</si>
  <si>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</si>
  <si>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</si>
  <si>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</si>
  <si>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</si>
  <si>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</si>
  <si>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</si>
  <si>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</si>
  <si>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</si>
  <si>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</si>
  <si>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</si>
  <si>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</si>
  <si>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</si>
  <si>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</si>
  <si>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</si>
  <si>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</si>
  <si>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</si>
  <si>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</si>
  <si>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</si>
  <si>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</si>
  <si>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</si>
  <si>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</si>
  <si>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</si>
  <si>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</si>
  <si>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</si>
  <si>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</si>
  <si>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</si>
  <si>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</si>
  <si>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</si>
  <si>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</si>
  <si>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</si>
  <si>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</si>
  <si>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</si>
  <si>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</si>
  <si>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</si>
  <si>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</si>
  <si>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</si>
  <si>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</si>
  <si>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</si>
  <si>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</si>
  <si>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</si>
  <si>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</si>
  <si>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</si>
  <si>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</si>
  <si>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</si>
  <si>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</si>
  <si>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</si>
  <si>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</si>
  <si>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</si>
  <si>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</si>
  <si>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</si>
  <si>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</si>
  <si>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</si>
  <si>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</si>
  <si>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</si>
  <si>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</si>
  <si>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</si>
  <si>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</si>
  <si>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</si>
  <si>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</si>
  <si>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</si>
  <si>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</si>
  <si>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</si>
  <si>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</si>
  <si>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</si>
  <si>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</si>
  <si>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</si>
  <si>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</si>
  <si>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</si>
  <si>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</si>
  <si>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</si>
  <si>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</si>
  <si>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</si>
  <si>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</si>
  <si>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</si>
  <si>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</si>
  <si>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</si>
  <si>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</si>
  <si>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</si>
  <si>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</si>
  <si>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</si>
  <si>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</si>
  <si>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</si>
  <si>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</si>
  <si>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</si>
  <si>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</si>
  <si>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</si>
  <si>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</si>
  <si>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</si>
  <si>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</si>
  <si>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</si>
  <si>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</si>
  <si>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</si>
  <si>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</si>
  <si>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</si>
  <si>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</si>
  <si>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</si>
  <si>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</si>
  <si>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</si>
  <si>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</si>
  <si>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</si>
  <si>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</si>
  <si>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</si>
  <si>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</si>
  <si>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</si>
  <si>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</si>
  <si>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</si>
  <si>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</si>
  <si>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</si>
  <si>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</si>
  <si>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</si>
  <si>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</si>
  <si>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</si>
  <si>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</si>
  <si>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</si>
  <si>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</si>
  <si>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</si>
  <si>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</si>
  <si>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</si>
  <si>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</si>
  <si>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</si>
  <si>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</si>
  <si>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</si>
  <si>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</si>
  <si>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</si>
  <si>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</si>
  <si>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</si>
  <si>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</si>
  <si>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</si>
  <si>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</si>
  <si>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</si>
  <si>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</si>
  <si>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</si>
  <si>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</si>
  <si>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</si>
  <si>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</si>
  <si>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</si>
  <si>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</si>
  <si>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</si>
  <si>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</si>
  <si>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</si>
  <si>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</si>
  <si>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</si>
  <si>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</si>
  <si>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</si>
  <si>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</si>
  <si>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</si>
  <si>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</si>
  <si>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</si>
  <si>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</si>
  <si>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</si>
  <si>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</si>
  <si>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</si>
  <si>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</si>
  <si>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</si>
  <si>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</si>
  <si>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</si>
  <si>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</si>
  <si>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</si>
  <si>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</si>
  <si>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</si>
  <si>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</si>
  <si>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</si>
  <si>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</si>
  <si>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</si>
  <si>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</si>
  <si>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</si>
  <si>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</si>
  <si>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</si>
  <si>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</si>
  <si>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</si>
  <si>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</si>
  <si>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</si>
  <si>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</si>
  <si>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</si>
  <si>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</si>
  <si>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</si>
  <si>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</si>
  <si>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</si>
  <si>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</si>
  <si>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</si>
  <si>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</si>
  <si>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</si>
  <si>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</si>
  <si>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</si>
  <si>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</si>
  <si>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</si>
  <si>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</si>
  <si>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</si>
  <si>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</si>
  <si>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</si>
  <si>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</si>
  <si>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</si>
  <si>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</si>
  <si>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</si>
  <si>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</si>
  <si>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</si>
  <si>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</si>
  <si>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</si>
  <si>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</si>
  <si>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</si>
  <si>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</si>
  <si>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</si>
  <si>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</si>
  <si>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</si>
  <si>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</si>
  <si>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</si>
  <si>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</si>
  <si>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</si>
  <si>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</si>
  <si>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</si>
  <si>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</si>
  <si>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</si>
  <si>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</si>
  <si>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</si>
  <si>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</si>
  <si>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</si>
  <si>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</si>
  <si>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</si>
  <si>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</si>
  <si>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</si>
  <si>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</si>
  <si>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</si>
  <si>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</si>
  <si>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</si>
  <si>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</si>
  <si>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</si>
  <si>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</si>
  <si>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</si>
  <si>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</si>
  <si>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</si>
  <si>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</si>
  <si>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</si>
  <si>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</si>
  <si>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</si>
  <si>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</si>
  <si>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</si>
  <si>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</si>
  <si>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</si>
  <si>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</si>
  <si>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</si>
  <si>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</si>
  <si>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</si>
  <si>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</si>
  <si>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</si>
  <si>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</si>
  <si>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</si>
  <si>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</si>
  <si>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</si>
  <si>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</si>
  <si>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</si>
  <si>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</si>
  <si>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</si>
  <si>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</si>
  <si>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</si>
  <si>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</si>
  <si>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</si>
  <si>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</si>
  <si>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</si>
  <si>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</si>
  <si>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</si>
  <si>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</si>
  <si>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</si>
  <si>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</si>
  <si>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</si>
  <si>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</si>
  <si>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</si>
  <si>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</si>
  <si>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</si>
  <si>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</si>
  <si>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</si>
  <si>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</si>
  <si>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</si>
  <si>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</si>
  <si>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</si>
  <si>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</si>
  <si>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</si>
  <si>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</si>
  <si>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</si>
  <si>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</si>
  <si>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</si>
  <si>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</si>
  <si>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</si>
  <si>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</si>
  <si>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</si>
  <si>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</si>
  <si>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</si>
  <si>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</si>
  <si>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</si>
  <si>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</si>
  <si>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</si>
  <si>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</si>
  <si>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</si>
  <si>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</si>
  <si>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</si>
  <si>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</si>
  <si>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</si>
  <si>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</si>
  <si>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</si>
  <si>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</si>
  <si>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</si>
  <si>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</si>
  <si>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</si>
  <si>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</si>
  <si>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</si>
  <si>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</si>
  <si>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</si>
  <si>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</si>
  <si>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</si>
  <si>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</si>
  <si>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</si>
  <si>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</si>
  <si>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</si>
  <si>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</si>
  <si>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</si>
  <si>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</si>
  <si>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</si>
  <si>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</si>
  <si>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</si>
  <si>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</si>
  <si>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</si>
  <si>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</si>
  <si>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</si>
  <si>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</si>
  <si>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</si>
  <si>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</si>
  <si>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</si>
  <si>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</si>
  <si>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</si>
  <si>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</si>
  <si>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</si>
  <si>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</si>
  <si>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</si>
  <si>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</si>
  <si>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</si>
  <si>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</si>
  <si>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</si>
  <si>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</si>
  <si>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</si>
  <si>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</si>
  <si>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</si>
  <si>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</si>
  <si>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</si>
  <si>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</si>
  <si>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</si>
  <si>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</si>
  <si>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</si>
  <si>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</si>
  <si>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</si>
  <si>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</si>
  <si>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</si>
  <si>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</si>
  <si>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</si>
  <si>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</si>
  <si>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</si>
  <si>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</si>
  <si>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</si>
  <si>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</si>
  <si>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</si>
  <si>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</si>
  <si>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</si>
  <si>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</si>
  <si>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</si>
  <si>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</si>
  <si>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</si>
  <si>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</si>
  <si>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</si>
  <si>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</si>
  <si>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</si>
  <si>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</si>
  <si>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</si>
  <si>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</si>
  <si>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</si>
  <si>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</si>
  <si>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</si>
  <si>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</si>
  <si>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</si>
  <si>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</si>
  <si>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</si>
  <si>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</si>
  <si>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</si>
  <si>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</si>
  <si>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</si>
  <si>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</si>
  <si>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</si>
  <si>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</si>
  <si>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</si>
  <si>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</si>
  <si>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</si>
  <si>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</si>
  <si>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</si>
  <si>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</si>
  <si>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</si>
  <si>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</si>
  <si>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</si>
  <si>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</si>
  <si>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</si>
  <si>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</si>
  <si>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</si>
  <si>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</si>
  <si>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</si>
  <si>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</si>
  <si>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</si>
  <si>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</si>
  <si>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</si>
  <si>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</si>
  <si>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</si>
  <si>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</si>
  <si>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</si>
  <si>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</si>
  <si>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</si>
  <si>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</si>
  <si>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</si>
  <si>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</si>
  <si>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</si>
  <si>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</si>
  <si>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</si>
  <si>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</si>
  <si>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</si>
  <si>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</si>
  <si>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</si>
  <si>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</si>
  <si>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</si>
  <si>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</si>
  <si>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</si>
  <si>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</si>
  <si>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</si>
  <si>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</si>
  <si>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</si>
  <si>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</si>
  <si>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</si>
  <si>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</si>
  <si>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</si>
  <si>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</si>
  <si>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</si>
  <si>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</si>
  <si>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</si>
  <si>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</si>
  <si>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</si>
  <si>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</si>
  <si>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</si>
  <si>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</si>
  <si>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</si>
  <si>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</si>
  <si>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</si>
  <si>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</si>
  <si>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</si>
  <si>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</si>
  <si>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</si>
  <si>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</si>
  <si>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</si>
  <si>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</si>
  <si>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</si>
  <si>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</si>
  <si>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</si>
  <si>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</si>
  <si>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</si>
  <si>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</si>
  <si>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</si>
  <si>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</si>
  <si>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</si>
  <si>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</si>
  <si>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</si>
  <si>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</si>
  <si>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</si>
  <si>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</si>
  <si>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</si>
  <si>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</si>
  <si>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</si>
  <si>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</si>
  <si>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</si>
  <si>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</si>
  <si>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</si>
  <si>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</si>
  <si>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</si>
  <si>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</si>
  <si>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</si>
  <si>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</si>
  <si>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</si>
  <si>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</si>
  <si>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</si>
  <si>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</si>
  <si>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</si>
  <si>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</si>
  <si>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</si>
  <si>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</si>
  <si>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</si>
  <si>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</si>
  <si>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</si>
  <si>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</si>
  <si>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</si>
  <si>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</si>
  <si>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</si>
  <si>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</si>
  <si>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</si>
  <si>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</si>
  <si>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</si>
  <si>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</si>
  <si>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</si>
  <si>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</si>
  <si>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</si>
  <si>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</si>
  <si>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</si>
  <si>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</si>
  <si>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</si>
  <si>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</si>
  <si>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</si>
  <si>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</si>
  <si>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</si>
  <si>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</si>
  <si>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</si>
  <si>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</si>
  <si>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</si>
  <si>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</si>
  <si>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</si>
  <si>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</si>
  <si>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</si>
  <si>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</si>
  <si>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</si>
  <si>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</si>
  <si>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</si>
  <si>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</si>
  <si>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</si>
  <si>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</si>
  <si>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</si>
  <si>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</si>
  <si>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</si>
  <si>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</si>
  <si>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</si>
  <si>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</si>
  <si>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</si>
  <si>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</si>
  <si>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</si>
  <si>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</si>
  <si>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</si>
  <si>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</si>
  <si>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</si>
  <si>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</si>
  <si>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</si>
  <si>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</si>
  <si>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</si>
  <si>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</si>
  <si>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</si>
  <si>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</si>
  <si>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</si>
  <si>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</si>
  <si>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</si>
  <si>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</si>
  <si>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</si>
  <si>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</si>
  <si>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</si>
  <si>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</si>
  <si>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</si>
  <si>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</si>
  <si>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</si>
  <si>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</si>
  <si>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</si>
  <si>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</si>
  <si>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</si>
  <si>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</si>
  <si>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</si>
  <si>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</si>
  <si>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</si>
  <si>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</si>
  <si>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</si>
  <si>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</si>
  <si>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</si>
  <si>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</si>
  <si>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</si>
  <si>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</si>
  <si>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</si>
  <si>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</si>
  <si>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</si>
  <si>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</si>
  <si>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</si>
  <si>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</si>
  <si>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</si>
  <si>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</si>
  <si>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</si>
  <si>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</si>
  <si>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</si>
  <si>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</si>
  <si>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</si>
  <si>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</si>
  <si>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</si>
  <si>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</si>
  <si>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</si>
  <si>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</si>
  <si>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</si>
  <si>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</si>
  <si>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</si>
  <si>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</si>
  <si>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</si>
  <si>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</si>
  <si>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</si>
  <si>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</si>
  <si>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</si>
  <si>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</si>
  <si>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</si>
  <si>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</si>
  <si>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</si>
  <si>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</si>
  <si>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</si>
  <si>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</si>
  <si>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</si>
  <si>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</si>
  <si>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</si>
  <si>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</si>
  <si>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</si>
  <si>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</si>
  <si>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</si>
  <si>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</si>
  <si>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</si>
  <si>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</si>
  <si>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</si>
  <si>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</si>
  <si>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</si>
  <si>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</si>
  <si>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</si>
  <si>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</si>
  <si>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</si>
  <si>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</si>
  <si>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</si>
  <si>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</si>
  <si>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</si>
  <si>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</si>
  <si>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</si>
  <si>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</si>
  <si>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</si>
  <si>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</si>
  <si>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</si>
  <si>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</si>
  <si>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</si>
  <si>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</si>
  <si>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</si>
  <si>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</si>
  <si>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</si>
  <si>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</si>
  <si>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</si>
  <si>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</si>
  <si>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</si>
  <si>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</si>
  <si>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</si>
  <si>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</si>
  <si>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</si>
  <si>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</si>
  <si>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</si>
  <si>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</si>
  <si>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</si>
  <si>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</si>
  <si>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</si>
  <si>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</si>
  <si>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</si>
  <si>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</si>
  <si>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</si>
  <si>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</si>
  <si>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</si>
  <si>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</si>
  <si>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</si>
  <si>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</si>
  <si>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</si>
  <si>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</si>
  <si>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</si>
  <si>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</si>
  <si>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</si>
  <si>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</si>
  <si>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</si>
  <si>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</si>
  <si>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</si>
  <si>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</si>
  <si>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</si>
  <si>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</si>
  <si>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</si>
  <si>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</si>
  <si>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</si>
  <si>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</si>
  <si>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</si>
  <si>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</si>
  <si>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</si>
  <si>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</si>
  <si>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</si>
  <si>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</si>
  <si>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</si>
  <si>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</si>
  <si>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</si>
  <si>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</si>
  <si>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</si>
  <si>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</si>
  <si>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</si>
  <si>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</si>
  <si>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</si>
  <si>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</si>
  <si>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</si>
  <si>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</si>
  <si>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</si>
  <si>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</si>
  <si>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</si>
  <si>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</si>
  <si>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</si>
  <si>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</si>
  <si>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</si>
  <si>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</si>
  <si>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</si>
  <si>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</si>
  <si>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</si>
  <si>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</si>
  <si>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</si>
  <si>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</si>
  <si>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</si>
  <si>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</si>
  <si>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</si>
  <si>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</si>
  <si>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</si>
  <si>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</si>
  <si>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</si>
  <si>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</si>
  <si>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</si>
  <si>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</si>
  <si>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</si>
  <si>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</si>
  <si>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</si>
  <si>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</si>
  <si>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</si>
  <si>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</si>
  <si>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</si>
  <si>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</si>
  <si>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</si>
  <si>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</si>
  <si>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</si>
  <si>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</si>
  <si>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</si>
  <si>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</si>
  <si>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</si>
  <si>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</si>
  <si>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</si>
  <si>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</si>
  <si>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</si>
  <si>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</si>
  <si>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</si>
  <si>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</si>
  <si>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</si>
  <si>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</si>
  <si>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</si>
  <si>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</si>
  <si>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</si>
  <si>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</si>
  <si>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</si>
  <si>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</si>
  <si>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</si>
  <si>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</si>
  <si>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</si>
  <si>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</si>
  <si>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</si>
  <si>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</si>
  <si>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</si>
  <si>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</si>
  <si>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</si>
  <si>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</si>
  <si>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</si>
  <si>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</si>
  <si>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</si>
  <si>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</si>
  <si>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</si>
  <si>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</si>
  <si>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</si>
  <si>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</si>
  <si>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</si>
  <si>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</si>
  <si>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</si>
  <si>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</si>
  <si>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</si>
  <si>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</si>
  <si>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</si>
  <si>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</si>
  <si>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</si>
  <si>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</si>
  <si>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</si>
  <si>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</si>
  <si>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</si>
  <si>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</si>
  <si>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</si>
  <si>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</si>
  <si>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</si>
  <si>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</si>
  <si>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</si>
  <si>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</si>
  <si>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</si>
  <si>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</si>
  <si>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</si>
  <si>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</si>
  <si>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</si>
  <si>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</si>
  <si>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</si>
  <si>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</si>
  <si>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</si>
  <si>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</si>
  <si>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</si>
  <si>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</si>
  <si>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</si>
  <si>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</si>
  <si>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</si>
  <si>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</si>
  <si>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</si>
  <si>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</si>
  <si>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</si>
  <si>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</si>
  <si>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</si>
  <si>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</si>
  <si>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</si>
  <si>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</si>
  <si>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</si>
  <si>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</si>
  <si>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</si>
  <si>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</si>
  <si>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</si>
  <si>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</si>
  <si>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</si>
  <si>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</si>
  <si>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</si>
  <si>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</si>
  <si>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</si>
  <si>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</si>
  <si>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</si>
  <si>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</si>
  <si>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</si>
  <si>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</si>
  <si>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</si>
  <si>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</si>
  <si>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</si>
  <si>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</si>
  <si>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</si>
  <si>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</si>
  <si>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</si>
  <si>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</si>
  <si>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</si>
  <si>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</si>
  <si>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</si>
  <si>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</si>
  <si>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</si>
  <si>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</si>
  <si>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</si>
  <si>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</si>
  <si>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</si>
  <si>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</si>
  <si>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</si>
  <si>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</si>
  <si>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</si>
  <si>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</si>
  <si>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</si>
  <si>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</si>
  <si>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</si>
  <si>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</si>
  <si>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</si>
  <si>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</si>
  <si>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</si>
  <si>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</si>
  <si>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</si>
  <si>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</si>
  <si>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</si>
  <si>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</si>
  <si>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</si>
  <si>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</si>
  <si>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</si>
  <si>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</si>
  <si>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</si>
  <si>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</si>
  <si>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</si>
  <si>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</si>
  <si>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</si>
  <si>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</si>
  <si>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</si>
  <si>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</si>
  <si>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</si>
  <si>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</si>
  <si>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</si>
  <si>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</si>
  <si>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</si>
  <si>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</si>
  <si>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</si>
  <si>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</si>
  <si>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</si>
  <si>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</si>
  <si>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</si>
  <si>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</si>
  <si>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</si>
  <si>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</si>
  <si>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</si>
  <si>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</si>
  <si>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</si>
  <si>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</si>
  <si>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</si>
  <si>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</si>
  <si>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</si>
  <si>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</si>
  <si>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</si>
  <si>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</si>
  <si>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</si>
  <si>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</si>
  <si>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</si>
  <si>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</si>
  <si>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</si>
  <si>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</si>
  <si>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</si>
  <si>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</si>
  <si>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</si>
  <si>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</si>
  <si>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</si>
  <si>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</si>
  <si>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</si>
  <si>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</si>
  <si>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</si>
  <si>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</si>
  <si>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</si>
  <si>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</si>
  <si>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</si>
  <si>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</si>
  <si>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</si>
  <si>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</si>
  <si>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</si>
  <si>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</si>
  <si>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</si>
  <si>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</si>
  <si>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</si>
  <si>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</si>
  <si>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</si>
  <si>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</si>
  <si>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</si>
  <si>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</si>
  <si>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</si>
  <si>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</si>
  <si>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</si>
  <si>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</si>
  <si>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</si>
  <si>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</si>
  <si>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</si>
  <si>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</si>
  <si>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</si>
  <si>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</si>
  <si>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</si>
  <si>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</si>
  <si>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</si>
  <si>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</si>
  <si>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</si>
  <si>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</si>
  <si>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</si>
  <si>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</si>
  <si>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</si>
  <si>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</si>
  <si>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</si>
  <si>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</si>
  <si>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</si>
  <si>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</si>
  <si>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</si>
  <si>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</si>
  <si>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</si>
  <si>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</si>
  <si>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</si>
  <si>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</si>
  <si>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</si>
  <si>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</si>
  <si>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</si>
  <si>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</si>
  <si>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</si>
  <si>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</si>
  <si>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</si>
  <si>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</si>
  <si>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</si>
  <si>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</si>
  <si>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</si>
  <si>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</si>
  <si>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</si>
  <si>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</si>
  <si>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</si>
  <si>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</si>
  <si>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</si>
  <si>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</si>
  <si>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</si>
  <si>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</si>
  <si>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</si>
  <si>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</si>
  <si>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</si>
  <si>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</si>
  <si>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</si>
  <si>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</si>
  <si>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</si>
  <si>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</si>
  <si>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</si>
  <si>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</si>
  <si>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</si>
  <si>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</si>
  <si>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</si>
  <si>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</si>
  <si>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</si>
  <si>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</si>
  <si>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</si>
  <si>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</si>
  <si>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</si>
  <si>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</si>
  <si>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</si>
  <si>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</si>
  <si>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</si>
  <si>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</si>
  <si>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</si>
  <si>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</si>
  <si>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</si>
  <si>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</si>
  <si>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</si>
  <si>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</si>
  <si>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</si>
  <si>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</si>
  <si>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</si>
  <si>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</si>
  <si>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</si>
  <si>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</si>
  <si>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</si>
  <si>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</si>
  <si>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</si>
  <si>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</si>
  <si>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</si>
  <si>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</si>
  <si>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</si>
  <si>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</si>
  <si>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</si>
  <si>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</si>
  <si>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</si>
  <si>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</si>
  <si>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</si>
  <si>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</si>
  <si>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</si>
  <si>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</si>
  <si>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</si>
  <si>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</si>
  <si>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</si>
  <si>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</si>
  <si>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</si>
  <si>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</si>
  <si>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</si>
  <si>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</si>
  <si>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</si>
  <si>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</si>
  <si>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</si>
  <si>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</si>
  <si>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</si>
  <si>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</si>
  <si>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</si>
  <si>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</si>
  <si>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</si>
  <si>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</si>
  <si>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</si>
  <si>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</si>
  <si>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</si>
  <si>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</si>
  <si>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</si>
  <si>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</si>
  <si>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</si>
  <si>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</si>
  <si>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</si>
  <si>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</si>
  <si>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</si>
  <si>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</si>
  <si>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</si>
  <si>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</si>
  <si>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</si>
  <si>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</si>
  <si>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</si>
  <si>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</si>
  <si>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</si>
  <si>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</si>
  <si>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</si>
  <si>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</si>
  <si>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</si>
  <si>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</si>
  <si>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</si>
  <si>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</si>
  <si>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</si>
  <si>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</si>
  <si>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</si>
  <si>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</si>
  <si>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</si>
  <si>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</si>
  <si>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</si>
  <si>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</si>
  <si>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</si>
  <si>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</si>
  <si>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</si>
  <si>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</si>
  <si>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</si>
  <si>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</si>
  <si>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</si>
  <si>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</si>
  <si>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</si>
  <si>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</si>
  <si>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</si>
  <si>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</si>
  <si>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</si>
  <si>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</si>
  <si>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</si>
  <si>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</si>
  <si>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</si>
  <si>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</si>
  <si>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</si>
  <si>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</si>
  <si>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</si>
  <si>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</si>
  <si>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</si>
  <si>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</si>
  <si>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</si>
  <si>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</si>
  <si>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</si>
  <si>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</si>
  <si>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</si>
  <si>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</si>
  <si>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</si>
  <si>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</si>
  <si>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</si>
  <si>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</si>
  <si>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</si>
  <si>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</si>
  <si>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</si>
  <si>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</si>
  <si>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</si>
  <si>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</si>
  <si>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</si>
  <si>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</si>
  <si>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</si>
  <si>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</si>
  <si>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</si>
  <si>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</si>
  <si>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</si>
  <si>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</si>
  <si>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</si>
  <si>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</si>
  <si>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</si>
  <si>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</si>
  <si>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</si>
  <si>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</si>
  <si>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</si>
  <si>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</si>
  <si>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</si>
  <si>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</si>
  <si>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</si>
  <si>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</si>
  <si>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</si>
  <si>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</si>
  <si>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</si>
  <si>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</si>
  <si>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</si>
  <si>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</si>
  <si>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</si>
  <si>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</si>
  <si>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</si>
  <si>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</si>
  <si>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</si>
  <si>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</si>
  <si>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</si>
  <si>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</si>
  <si>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</si>
  <si>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</si>
  <si>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</si>
  <si>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</si>
  <si>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</si>
  <si>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</si>
  <si>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</si>
  <si>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</si>
  <si>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</si>
  <si>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</si>
  <si>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</si>
  <si>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</si>
  <si>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</si>
  <si>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</si>
  <si>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</si>
  <si>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</si>
  <si>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</si>
  <si>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</si>
  <si>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</si>
  <si>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</si>
  <si>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</si>
  <si>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</si>
  <si>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</si>
  <si>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</si>
  <si>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</si>
  <si>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</si>
  <si>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</si>
  <si>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</si>
  <si>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</si>
  <si>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</si>
  <si>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</si>
  <si>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</si>
  <si>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</si>
  <si>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</si>
  <si>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</si>
  <si>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</si>
  <si>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</si>
  <si>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</si>
  <si>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</si>
  <si>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</si>
  <si>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</si>
  <si>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</si>
  <si>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</si>
  <si>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</si>
  <si>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</si>
  <si>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</si>
  <si>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</si>
  <si>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</si>
  <si>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</si>
  <si>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</si>
  <si>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</si>
  <si>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</si>
  <si>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</si>
  <si>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</si>
  <si>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</si>
  <si>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</si>
  <si>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</si>
  <si>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</si>
  <si>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</si>
  <si>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</si>
  <si>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</si>
  <si>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</si>
  <si>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</si>
  <si>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</si>
  <si>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</si>
  <si>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</si>
  <si>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</si>
  <si>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</si>
  <si>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</si>
  <si>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</si>
  <si>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</si>
  <si>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</si>
  <si>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</si>
  <si>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</si>
  <si>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</si>
  <si>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</si>
  <si>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</si>
  <si>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</si>
  <si>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</si>
  <si>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</si>
  <si>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</si>
  <si>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</si>
  <si>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</si>
  <si>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</si>
  <si>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</si>
  <si>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</si>
  <si>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</si>
  <si>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</si>
  <si>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</si>
  <si>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</si>
  <si>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</si>
  <si>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</si>
  <si>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</si>
  <si>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</si>
  <si>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</si>
  <si>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</si>
  <si>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</si>
  <si>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</si>
  <si>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</si>
  <si>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</si>
  <si>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</si>
  <si>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</si>
  <si>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</si>
  <si>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</si>
  <si>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</si>
  <si>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</si>
  <si>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</si>
  <si>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</si>
  <si>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</si>
  <si>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</si>
  <si>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</si>
  <si>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</si>
  <si>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</si>
  <si>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</si>
  <si>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</si>
  <si>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</si>
  <si>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</si>
  <si>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</si>
  <si>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</si>
  <si>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</si>
  <si>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</si>
  <si>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</si>
  <si>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</si>
  <si>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</si>
  <si>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</si>
  <si>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</si>
  <si>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</si>
  <si>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</si>
  <si>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</si>
  <si>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</si>
  <si>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</si>
  <si>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</si>
  <si>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</si>
  <si>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</si>
  <si>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</si>
  <si>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</si>
  <si>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</si>
  <si>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</si>
  <si>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</si>
  <si>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</si>
  <si>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</si>
  <si>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</si>
  <si>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</si>
  <si>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</si>
  <si>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</si>
  <si>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</si>
  <si>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</si>
  <si>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</si>
  <si>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</si>
  <si>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</si>
  <si>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</si>
  <si>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</si>
  <si>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</si>
  <si>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</si>
  <si>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</si>
  <si>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</si>
  <si>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</si>
  <si>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</si>
  <si>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</si>
  <si>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</si>
  <si>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</si>
  <si>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</si>
  <si>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</si>
  <si>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</si>
  <si>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</si>
  <si>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</si>
  <si>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</si>
  <si>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</si>
  <si>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</si>
  <si>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</si>
  <si>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</si>
  <si>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</si>
  <si>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</si>
  <si>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</si>
  <si>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</si>
  <si>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</si>
  <si>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</si>
  <si>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</si>
  <si>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</si>
  <si>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</si>
  <si>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</si>
  <si>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</si>
  <si>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</si>
  <si>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</si>
  <si>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</si>
  <si>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</si>
  <si>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</si>
  <si>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</si>
  <si>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</si>
  <si>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</si>
  <si>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</si>
  <si>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</si>
  <si>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</si>
  <si>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</si>
  <si>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</si>
  <si>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</si>
  <si>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</si>
  <si>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</si>
  <si>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</si>
  <si>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</si>
  <si>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</si>
  <si>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</si>
  <si>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</si>
  <si>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</si>
  <si>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</si>
  <si>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</si>
  <si>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</si>
  <si>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</si>
  <si>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</si>
  <si>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</si>
  <si>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</si>
  <si>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</si>
  <si>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</si>
  <si>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</si>
  <si>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</si>
  <si>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</si>
  <si>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</si>
  <si>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</si>
  <si>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</si>
  <si>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</si>
  <si>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</si>
  <si>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</si>
  <si>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</si>
  <si>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</si>
  <si>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</si>
  <si>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</si>
  <si>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</si>
  <si>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</si>
  <si>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</si>
  <si>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</si>
  <si>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</si>
  <si>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</si>
  <si>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</si>
  <si>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</si>
  <si>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</si>
  <si>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</si>
  <si>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</si>
  <si>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</si>
  <si>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</si>
  <si>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</si>
  <si>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</si>
  <si>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</si>
  <si>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</si>
  <si>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</si>
  <si>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</si>
  <si>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</si>
  <si>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</si>
  <si>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</si>
  <si>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</si>
  <si>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</si>
  <si>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</si>
  <si>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</si>
  <si>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</si>
  <si>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</si>
  <si>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</si>
  <si>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</si>
  <si>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</si>
  <si>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</si>
  <si>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</si>
  <si>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</si>
  <si>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</si>
  <si>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</si>
  <si>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</si>
  <si>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</si>
  <si>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</si>
  <si>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</si>
  <si>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</si>
  <si>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</si>
  <si>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</si>
  <si>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</si>
  <si>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</si>
  <si>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</si>
  <si>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</si>
  <si>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</si>
  <si>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</si>
  <si>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</si>
  <si>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</si>
  <si>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</si>
  <si>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</si>
  <si>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</si>
  <si>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</si>
  <si>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</si>
  <si>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</si>
  <si>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</si>
  <si>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</si>
  <si>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</si>
  <si>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</si>
  <si>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</si>
  <si>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</si>
  <si>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</si>
  <si>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</si>
  <si>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</si>
  <si>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</si>
  <si>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</si>
  <si>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</si>
  <si>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</si>
  <si>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</si>
  <si>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</si>
  <si>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</si>
  <si>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</si>
  <si>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</si>
  <si>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</si>
  <si>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</si>
  <si>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</si>
  <si>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</si>
  <si>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</si>
  <si>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</si>
  <si>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</si>
  <si>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</si>
  <si>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</si>
  <si>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</si>
  <si>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</si>
  <si>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</si>
  <si>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</si>
  <si>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</si>
  <si>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</si>
  <si>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</si>
  <si>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</si>
  <si>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</si>
  <si>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</si>
  <si>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</si>
  <si>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</si>
  <si>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</si>
  <si>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</si>
  <si>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</si>
  <si>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</si>
  <si>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</si>
  <si>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</si>
  <si>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</si>
  <si>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</si>
  <si>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</si>
  <si>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</si>
  <si>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</si>
  <si>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</si>
  <si>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</si>
  <si>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</si>
  <si>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</si>
  <si>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</si>
  <si>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</si>
  <si>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</si>
  <si>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</si>
  <si>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</si>
  <si>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</si>
  <si>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</si>
  <si>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</si>
  <si>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</si>
  <si>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</si>
  <si>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</si>
  <si>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</si>
  <si>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</si>
  <si>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</si>
  <si>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</si>
  <si>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</si>
  <si>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</si>
  <si>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</si>
  <si>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</si>
  <si>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</si>
  <si>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</si>
  <si>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</si>
  <si>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</si>
  <si>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</si>
  <si>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</si>
  <si>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</si>
  <si>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</si>
  <si>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</si>
  <si>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</si>
  <si>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</si>
  <si>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</si>
  <si>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</si>
  <si>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</si>
  <si>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</si>
  <si>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</si>
  <si>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</si>
  <si>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</si>
  <si>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</si>
  <si>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</si>
  <si>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</si>
  <si>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</si>
  <si>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</si>
  <si>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</si>
  <si>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</si>
  <si>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</si>
  <si>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</si>
  <si>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</si>
  <si>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</si>
  <si>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</si>
  <si>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</si>
  <si>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</si>
  <si>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</si>
  <si>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</si>
  <si>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</si>
  <si>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</si>
  <si>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</si>
  <si>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</si>
  <si>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</si>
  <si>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</si>
  <si>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</si>
  <si>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</si>
  <si>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</si>
  <si>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</si>
  <si>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</si>
  <si>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</si>
  <si>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</si>
  <si>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</si>
  <si>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</si>
  <si>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</si>
  <si>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</si>
  <si>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</si>
  <si>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</si>
  <si>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</si>
  <si>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</si>
  <si>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</si>
  <si>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</si>
  <si>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</si>
  <si>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</si>
  <si>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</si>
  <si>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</si>
  <si>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</si>
  <si>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</si>
  <si>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</si>
  <si>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</si>
  <si>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</si>
  <si>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</si>
  <si>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</si>
  <si>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</si>
  <si>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</si>
  <si>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</si>
  <si>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</si>
  <si>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</si>
  <si>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</si>
  <si>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</si>
  <si>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</si>
  <si>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</si>
  <si>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</si>
  <si>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</si>
  <si>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</si>
  <si>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</si>
  <si>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</si>
  <si>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</si>
  <si>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</si>
  <si>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</si>
  <si>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</si>
  <si>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</si>
  <si>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</si>
  <si>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</si>
  <si>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</si>
  <si>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</si>
  <si>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</si>
  <si>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</si>
  <si>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</si>
  <si>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</si>
  <si>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</si>
  <si>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</si>
  <si>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</si>
  <si>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</si>
  <si>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</si>
  <si>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</si>
  <si>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</si>
  <si>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</si>
  <si>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</si>
  <si>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</si>
  <si>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</si>
  <si>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</si>
  <si>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</si>
  <si>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</si>
  <si>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</si>
  <si>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</si>
  <si>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</si>
  <si>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</si>
  <si>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</si>
  <si>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</si>
  <si>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</si>
  <si>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</si>
  <si>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</si>
  <si>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</si>
  <si>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</si>
  <si>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</si>
  <si>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</si>
  <si>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</si>
  <si>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</si>
  <si>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</si>
  <si>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</si>
  <si>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</si>
  <si>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</si>
  <si>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</si>
  <si>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</si>
  <si>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</si>
  <si>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</si>
  <si>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</si>
  <si>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</si>
  <si>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</si>
  <si>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</si>
  <si>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</si>
  <si>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</si>
  <si>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</si>
  <si>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</si>
  <si>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</si>
  <si>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</si>
  <si>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</si>
  <si>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</si>
  <si>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</si>
  <si>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</si>
  <si>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</si>
  <si>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</si>
  <si>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</si>
  <si>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</si>
  <si>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</si>
  <si>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</si>
  <si>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</si>
  <si>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</si>
  <si>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</si>
  <si>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</si>
  <si>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</si>
  <si>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</si>
  <si>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</si>
  <si>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</si>
  <si>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</si>
  <si>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</si>
  <si>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</si>
  <si>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</si>
  <si>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</si>
  <si>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</si>
  <si>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</si>
  <si>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</si>
  <si>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</si>
  <si>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</si>
  <si>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</si>
  <si>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</si>
  <si>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</si>
  <si>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</si>
  <si>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</si>
  <si>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</si>
  <si>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</si>
  <si>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</si>
  <si>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</si>
  <si>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</si>
  <si>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</si>
  <si>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</si>
  <si>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</si>
  <si>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</si>
  <si>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</si>
  <si>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</si>
  <si>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</si>
  <si>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</si>
  <si>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</si>
  <si>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</si>
  <si>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</si>
  <si>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</si>
  <si>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</si>
  <si>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</si>
  <si>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</si>
  <si>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</si>
  <si>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</si>
  <si>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</si>
  <si>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</si>
  <si>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</si>
  <si>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</si>
  <si>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</si>
  <si>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</si>
  <si>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</si>
  <si>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</si>
  <si>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</si>
  <si>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</si>
  <si>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</si>
  <si>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</si>
  <si>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</si>
  <si>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</si>
  <si>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</si>
  <si>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</si>
  <si>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</si>
  <si>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</si>
  <si>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</si>
  <si>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</si>
  <si>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</si>
  <si>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</si>
  <si>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</si>
  <si>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</si>
  <si>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</si>
  <si>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</si>
  <si>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</si>
  <si>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</si>
  <si>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</si>
  <si>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</si>
  <si>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</si>
  <si>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</si>
  <si>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</si>
  <si>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</si>
  <si>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</si>
  <si>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</si>
  <si>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</si>
  <si>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</si>
  <si>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</si>
  <si>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</si>
  <si>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</si>
  <si>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</si>
  <si>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</si>
  <si>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</si>
  <si>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</si>
  <si>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</si>
  <si>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</si>
  <si>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</si>
  <si>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</si>
  <si>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</si>
  <si>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</si>
  <si>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</si>
  <si>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</si>
  <si>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</si>
  <si>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</si>
  <si>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</si>
  <si>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</si>
  <si>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</si>
  <si>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</si>
  <si>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</si>
  <si>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</si>
  <si>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</si>
  <si>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</si>
  <si>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</si>
  <si>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</si>
  <si>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</si>
  <si>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</si>
  <si>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</si>
  <si>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</si>
  <si>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</si>
  <si>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</si>
  <si>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</si>
  <si>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</si>
  <si>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</si>
  <si>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</si>
  <si>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</si>
  <si>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</si>
  <si>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</si>
  <si>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</si>
  <si>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</si>
  <si>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</si>
  <si>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</si>
  <si>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</si>
  <si>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</si>
  <si>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</si>
  <si>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</si>
  <si>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</si>
  <si>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</si>
  <si>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</si>
  <si>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</si>
  <si>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</si>
  <si>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</si>
  <si>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</si>
  <si>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</si>
  <si>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</si>
  <si>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</si>
  <si>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</si>
  <si>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</si>
  <si>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</si>
  <si>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</si>
  <si>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</si>
  <si>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</si>
  <si>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</si>
  <si>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</si>
  <si>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</si>
  <si>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</si>
  <si>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</si>
  <si>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</si>
  <si>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</si>
  <si>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</si>
  <si>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</si>
  <si>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</si>
  <si>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</si>
  <si>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</si>
  <si>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</si>
  <si>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</si>
  <si>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</si>
  <si>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</si>
  <si>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</si>
  <si>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</si>
  <si>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</si>
  <si>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</si>
  <si>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</si>
  <si>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</si>
  <si>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</si>
  <si>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</si>
  <si>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</si>
  <si>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</si>
  <si>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</si>
  <si>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</si>
  <si>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</si>
  <si>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</si>
  <si>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</si>
  <si>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</si>
  <si>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</si>
  <si>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</si>
  <si>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</si>
  <si>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</si>
  <si>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</si>
  <si>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</si>
  <si>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</si>
  <si>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</si>
  <si>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</si>
  <si>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</si>
  <si>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</si>
  <si>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</si>
  <si>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</si>
  <si>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</si>
  <si>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</si>
  <si>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</si>
  <si>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</si>
  <si>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</si>
  <si>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</si>
  <si>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</si>
  <si>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</si>
  <si>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</si>
  <si>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</si>
  <si>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</si>
  <si>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</si>
  <si>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</si>
  <si>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</si>
  <si>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</si>
  <si>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</si>
  <si>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</si>
  <si>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</si>
  <si>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</si>
  <si>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</si>
  <si>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</si>
  <si>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</si>
  <si>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</si>
  <si>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</si>
  <si>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</si>
  <si>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</si>
  <si>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</si>
  <si>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</si>
  <si>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</si>
  <si>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</si>
  <si>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</si>
  <si>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</si>
  <si>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</si>
  <si>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</si>
  <si>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</si>
  <si>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</si>
  <si>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</si>
  <si>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</si>
  <si>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</si>
  <si>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</si>
  <si>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</si>
  <si>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</si>
  <si>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</si>
  <si>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</si>
  <si>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</si>
  <si>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</si>
  <si>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</si>
  <si>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</si>
  <si>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</si>
  <si>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</si>
  <si>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</si>
  <si>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</si>
  <si>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</si>
  <si>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</si>
  <si>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</si>
  <si>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</si>
  <si>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</si>
  <si>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</si>
  <si>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</si>
  <si>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</si>
  <si>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</si>
  <si>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</si>
  <si>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</si>
  <si>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</si>
  <si>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</si>
  <si>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</si>
  <si>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</si>
  <si>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</si>
  <si>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</si>
  <si>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</si>
  <si>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</si>
  <si>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</si>
  <si>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</si>
  <si>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</si>
  <si>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</si>
  <si>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</si>
  <si>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</si>
  <si>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</si>
  <si>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</si>
  <si>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</si>
  <si>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</si>
  <si>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</si>
  <si>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</si>
  <si>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</si>
  <si>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</si>
  <si>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</si>
  <si>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</si>
  <si>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</si>
  <si>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</si>
  <si>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</si>
  <si>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</si>
  <si>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</si>
  <si>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</si>
  <si>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</si>
  <si>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</si>
  <si>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</si>
  <si>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</si>
  <si>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</si>
  <si>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</si>
  <si>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</si>
  <si>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</si>
  <si>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</si>
  <si>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</si>
  <si>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</si>
  <si>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</si>
  <si>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</si>
  <si>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</si>
  <si>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</si>
  <si>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</si>
  <si>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</si>
  <si>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</si>
  <si>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</si>
  <si>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</si>
  <si>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</si>
  <si>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</si>
  <si>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</si>
  <si>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</si>
  <si>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</si>
  <si>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</si>
  <si>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</si>
  <si>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</si>
  <si>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</si>
  <si>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</si>
  <si>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</si>
  <si>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</si>
  <si>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</si>
  <si>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</si>
  <si>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</si>
  <si>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</si>
  <si>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</si>
  <si>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</si>
  <si>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</si>
  <si>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</si>
  <si>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</si>
  <si>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</si>
  <si>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</si>
  <si>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</si>
  <si>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</si>
  <si>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</si>
  <si>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</si>
  <si>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</si>
  <si>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</si>
  <si>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</si>
  <si>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</si>
  <si>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</si>
  <si>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</si>
  <si>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</si>
  <si>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</si>
  <si>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</si>
  <si>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</si>
  <si>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</si>
  <si>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</si>
  <si>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</si>
  <si>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</si>
  <si>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</si>
  <si>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</si>
  <si>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</si>
  <si>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</si>
  <si>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</si>
  <si>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</si>
  <si>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</si>
  <si>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</si>
  <si>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</si>
  <si>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</si>
  <si>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</si>
  <si>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</si>
  <si>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</si>
  <si>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</si>
  <si>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</si>
  <si>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</si>
  <si>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</si>
  <si>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</si>
  <si>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</si>
  <si>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</si>
  <si>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</si>
  <si>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</si>
  <si>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</si>
  <si>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</si>
  <si>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</si>
  <si>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</si>
  <si>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</si>
  <si>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</si>
  <si>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</si>
  <si>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</si>
  <si>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</si>
  <si>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</si>
  <si>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</si>
  <si>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</si>
  <si>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</si>
  <si>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</si>
  <si>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</si>
  <si>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</si>
  <si>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</si>
  <si>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</si>
  <si>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</si>
  <si>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</si>
  <si>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</si>
  <si>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</si>
  <si>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</si>
  <si>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</si>
  <si>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</si>
  <si>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</si>
  <si>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</si>
  <si>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</si>
  <si>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</si>
  <si>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</si>
  <si>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</si>
  <si>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</si>
  <si>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</si>
  <si>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</si>
  <si>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</si>
  <si>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</si>
  <si>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</si>
  <si>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</si>
  <si>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</si>
  <si>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</si>
  <si>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</si>
  <si>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</si>
  <si>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</si>
  <si>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</si>
  <si>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</si>
  <si>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</si>
  <si>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</si>
  <si>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</si>
  <si>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</si>
  <si>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</si>
  <si>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</si>
  <si>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</si>
  <si>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</si>
  <si>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</si>
  <si>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</si>
  <si>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</si>
  <si>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</si>
  <si>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</si>
  <si>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</si>
  <si>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</si>
  <si>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</si>
  <si>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</si>
  <si>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</si>
  <si>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</si>
  <si>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</si>
  <si>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</si>
  <si>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</si>
  <si>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</si>
  <si>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</si>
  <si>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</si>
  <si>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</si>
  <si>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</si>
  <si>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</si>
  <si>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</si>
  <si>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</si>
  <si>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</si>
  <si>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</si>
  <si>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</si>
  <si>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</si>
  <si>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</si>
  <si>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</si>
  <si>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</si>
  <si>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</si>
  <si>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</si>
  <si>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</si>
  <si>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</si>
  <si>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</si>
  <si>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</si>
  <si>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</si>
  <si>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</si>
  <si>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</si>
  <si>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</si>
  <si>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</si>
  <si>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</si>
  <si>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</si>
  <si>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</si>
  <si>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</si>
  <si>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</si>
  <si>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</si>
  <si>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</si>
  <si>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</si>
  <si>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</si>
  <si>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</si>
  <si>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</si>
  <si>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</si>
  <si>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</si>
  <si>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</si>
  <si>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</si>
  <si>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</si>
  <si>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</si>
  <si>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</si>
  <si>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</si>
  <si>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</si>
  <si>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</si>
  <si>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</si>
  <si>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</si>
  <si>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</si>
  <si>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</si>
  <si>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</si>
  <si>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</si>
  <si>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</si>
  <si>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</si>
  <si>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</si>
  <si>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</si>
  <si>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</si>
  <si>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</si>
  <si>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</si>
  <si>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</si>
  <si>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</si>
  <si>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</si>
  <si>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</si>
  <si>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</si>
  <si>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</si>
  <si>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</si>
  <si>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</si>
  <si>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</si>
  <si>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</si>
  <si>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</si>
  <si>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</si>
  <si>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</si>
  <si>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</si>
  <si>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</si>
  <si>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</si>
  <si>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</si>
  <si>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</si>
  <si>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</si>
  <si>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</si>
  <si>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</si>
  <si>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</si>
  <si>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</si>
  <si>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</si>
  <si>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</si>
  <si>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</si>
  <si>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</si>
  <si>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</si>
  <si>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</si>
  <si>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</si>
  <si>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</si>
  <si>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</si>
  <si>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</si>
  <si>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</si>
  <si>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</si>
  <si>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</si>
  <si>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</si>
  <si>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</si>
  <si>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</si>
  <si>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</si>
  <si>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</si>
  <si>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</si>
  <si>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</si>
  <si>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</si>
  <si>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</si>
  <si>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</si>
  <si>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</si>
  <si>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</si>
  <si>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</si>
  <si>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</si>
  <si>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</si>
  <si>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</si>
  <si>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</si>
  <si>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</si>
  <si>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</si>
  <si>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</si>
  <si>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</si>
  <si>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</si>
  <si>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</si>
  <si>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</si>
  <si>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</si>
  <si>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</si>
  <si>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</si>
  <si>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</si>
  <si>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</si>
  <si>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</si>
  <si>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</si>
  <si>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</si>
  <si>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</si>
  <si>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</si>
  <si>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</si>
  <si>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</si>
  <si>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</si>
  <si>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</si>
  <si>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</si>
  <si>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</si>
  <si>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</si>
  <si>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</si>
  <si>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</si>
  <si>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</si>
  <si>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</si>
  <si>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</si>
  <si>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</si>
  <si>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</si>
  <si>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</si>
  <si>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</si>
  <si>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</si>
  <si>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</si>
  <si>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</si>
  <si>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</si>
  <si>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</si>
  <si>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</si>
  <si>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</si>
  <si>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</si>
  <si>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</si>
  <si>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</si>
  <si>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</si>
  <si>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</si>
  <si>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</si>
  <si>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</si>
  <si>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</si>
  <si>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</si>
  <si>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</si>
  <si>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</si>
  <si>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</si>
  <si>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</si>
  <si>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</si>
  <si>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</si>
  <si>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</si>
  <si>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</si>
  <si>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</si>
  <si>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</si>
  <si>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</si>
  <si>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</si>
  <si>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</si>
  <si>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</si>
  <si>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</si>
  <si>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</si>
  <si>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</si>
  <si>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</si>
  <si>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</si>
  <si>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</si>
  <si>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</si>
  <si>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</si>
  <si>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</si>
  <si>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</si>
  <si>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</si>
  <si>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</si>
  <si>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</si>
  <si>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</si>
  <si>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</si>
  <si>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</si>
  <si>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</si>
  <si>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</si>
  <si>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</si>
  <si>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</si>
  <si>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</si>
  <si>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</si>
  <si>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</si>
  <si>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</si>
  <si>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</si>
  <si>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</si>
  <si>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</si>
  <si>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</si>
  <si>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</si>
  <si>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</si>
  <si>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</si>
  <si>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</si>
  <si>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</si>
  <si>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</si>
  <si>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</si>
  <si>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</si>
  <si>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</si>
  <si>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</si>
  <si>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</si>
  <si>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</si>
  <si>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</si>
  <si>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</si>
  <si>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</si>
  <si>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</si>
  <si>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</si>
  <si>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</si>
  <si>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</si>
  <si>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</si>
  <si>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</si>
  <si>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</si>
  <si>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</si>
  <si>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</si>
  <si>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</si>
  <si>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</si>
  <si>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</si>
  <si>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</si>
  <si>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</si>
  <si>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</si>
  <si>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</si>
  <si>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</si>
  <si>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</si>
  <si>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</si>
  <si>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</si>
  <si>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</si>
  <si>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</si>
  <si>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</si>
  <si>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</si>
  <si>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</si>
  <si>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</si>
  <si>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</si>
  <si>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</si>
  <si>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</si>
  <si>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</si>
  <si>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</si>
  <si>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</si>
  <si>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</si>
  <si>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</si>
  <si>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</si>
  <si>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</si>
  <si>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</si>
  <si>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</si>
  <si>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</si>
  <si>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</si>
  <si>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</si>
  <si>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</si>
  <si>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</si>
  <si>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</si>
  <si>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</si>
  <si>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</si>
  <si>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</si>
  <si>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</si>
  <si>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</si>
  <si>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</si>
  <si>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</si>
  <si>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</si>
  <si>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</si>
  <si>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</si>
  <si>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</si>
  <si>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</si>
  <si>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</si>
  <si>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</si>
  <si>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</si>
  <si>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</si>
  <si>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</si>
  <si>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</si>
  <si>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</si>
  <si>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</si>
  <si>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</si>
  <si>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</si>
  <si>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</si>
  <si>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</si>
  <si>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</si>
  <si>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</si>
  <si>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</si>
  <si>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</si>
  <si>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</si>
  <si>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</si>
  <si>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</si>
  <si>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</si>
  <si>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</si>
  <si>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</si>
  <si>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</si>
  <si>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</si>
  <si>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</si>
  <si>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</si>
  <si>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</si>
  <si>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</si>
  <si>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</si>
  <si>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</si>
  <si>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</si>
  <si>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</si>
  <si>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</si>
  <si>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</si>
  <si>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</si>
  <si>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</si>
  <si>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</si>
  <si>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</si>
  <si>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</si>
  <si>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</si>
  <si>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</si>
  <si>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</si>
  <si>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</si>
  <si>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</si>
  <si>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</si>
  <si>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</si>
  <si>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</si>
  <si>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</si>
  <si>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</si>
  <si>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</si>
  <si>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</si>
  <si>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</si>
  <si>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</si>
  <si>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</si>
  <si>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</si>
  <si>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</si>
  <si>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</si>
  <si>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</si>
  <si>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</si>
  <si>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</si>
  <si>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</si>
  <si>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</si>
  <si>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</si>
  <si>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</si>
  <si>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</si>
  <si>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</si>
  <si>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</si>
  <si>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</si>
  <si>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</si>
  <si>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</si>
  <si>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</si>
  <si>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</si>
  <si>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</si>
  <si>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</si>
  <si>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</si>
  <si>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</si>
  <si>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</si>
  <si>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</si>
  <si>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</si>
  <si>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</si>
  <si>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</si>
  <si>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</si>
  <si>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</si>
  <si>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</si>
  <si>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</si>
  <si>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</si>
  <si>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</si>
  <si>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</si>
  <si>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</si>
  <si>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</si>
  <si>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</si>
  <si>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</si>
  <si>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</si>
  <si>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</si>
  <si>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</si>
  <si>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</si>
  <si>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</si>
  <si>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</si>
  <si>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</si>
  <si>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</si>
  <si>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</si>
  <si>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</si>
  <si>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</si>
  <si>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</si>
  <si>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</si>
  <si>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</si>
  <si>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</si>
  <si>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</si>
  <si>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</si>
  <si>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</si>
  <si>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</si>
  <si>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</si>
  <si>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</si>
  <si>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</si>
  <si>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</si>
  <si>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</si>
  <si>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</si>
  <si>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</si>
  <si>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</si>
  <si>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</si>
  <si>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</si>
  <si>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</si>
  <si>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</si>
  <si>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</si>
  <si>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</si>
  <si>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</si>
  <si>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</si>
  <si>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</si>
  <si>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</si>
  <si>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</si>
  <si>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</si>
  <si>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</si>
  <si>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</si>
  <si>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</si>
  <si>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</si>
  <si>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</si>
  <si>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</si>
  <si>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</si>
  <si>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</si>
  <si>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</si>
  <si>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</si>
  <si>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</si>
  <si>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</si>
  <si>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</si>
  <si>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</si>
  <si>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</si>
  <si>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</si>
  <si>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</si>
  <si>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</si>
  <si>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</si>
  <si>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</si>
  <si>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</si>
  <si>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</si>
  <si>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</si>
  <si>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</si>
  <si>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</si>
  <si>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</si>
  <si>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</si>
  <si>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</si>
  <si>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</si>
  <si>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</si>
  <si>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</si>
  <si>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</si>
  <si>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</si>
  <si>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</si>
  <si>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</si>
  <si>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</si>
  <si>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</si>
  <si>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</si>
  <si>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</si>
  <si>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</si>
  <si>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</si>
  <si>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</si>
  <si>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</si>
  <si>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</si>
  <si>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</si>
  <si>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</si>
  <si>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</si>
  <si>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</si>
  <si>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</si>
  <si>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</si>
  <si>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</si>
  <si>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</si>
  <si>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</si>
  <si>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</si>
  <si>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</si>
  <si>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</si>
  <si>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</si>
  <si>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</si>
  <si>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</si>
  <si>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</si>
  <si>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</si>
  <si>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</si>
  <si>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</si>
  <si>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</si>
  <si>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</si>
  <si>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</si>
  <si>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</si>
  <si>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</si>
  <si>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</si>
  <si>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</si>
  <si>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</si>
  <si>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</si>
  <si>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</si>
  <si>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</si>
  <si>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</si>
  <si>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</si>
  <si>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</si>
  <si>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</si>
  <si>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</si>
  <si>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</si>
  <si>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</si>
  <si>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</si>
  <si>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</si>
  <si>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</si>
  <si>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</si>
  <si>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</si>
  <si>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</si>
  <si>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</si>
  <si>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</si>
  <si>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</si>
  <si>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</si>
  <si>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</si>
  <si>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</si>
  <si>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</si>
  <si>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</si>
  <si>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</si>
  <si>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</si>
  <si>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</si>
  <si>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</si>
  <si>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</si>
  <si>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</si>
  <si>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</si>
  <si>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</si>
  <si>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</si>
  <si>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</si>
  <si>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</si>
  <si>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</si>
  <si>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</si>
  <si>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</si>
  <si>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</si>
  <si>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</si>
  <si>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</si>
  <si>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</si>
  <si>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</si>
  <si>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</si>
  <si>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</si>
  <si>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</si>
  <si>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</si>
  <si>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</si>
  <si>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</si>
  <si>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</si>
  <si>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</si>
  <si>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</si>
  <si>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</si>
  <si>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</si>
  <si>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</si>
  <si>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</si>
  <si>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</si>
  <si>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</si>
  <si>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</si>
  <si>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</si>
  <si>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</si>
  <si>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</si>
  <si>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</si>
  <si>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</si>
  <si>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</si>
  <si>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</si>
  <si>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</si>
  <si>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</si>
  <si>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</si>
  <si>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</si>
  <si>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</si>
  <si>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</si>
  <si>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</si>
  <si>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</si>
  <si>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</si>
  <si>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</si>
  <si>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</si>
  <si>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</si>
  <si>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</si>
  <si>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</si>
  <si>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</si>
  <si>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</si>
  <si>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</si>
  <si>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</si>
  <si>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</si>
  <si>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</si>
  <si>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</si>
  <si>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</si>
  <si>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</si>
  <si>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</si>
  <si>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</si>
  <si>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</si>
  <si>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</si>
  <si>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</si>
  <si>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</si>
  <si>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</si>
  <si>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</si>
  <si>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</si>
  <si>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</si>
  <si>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</si>
  <si>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</si>
  <si>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</si>
  <si>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</si>
  <si>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</si>
  <si>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</si>
  <si>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</si>
  <si>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</si>
  <si>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</si>
  <si>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</si>
  <si>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</si>
  <si>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</si>
  <si>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</si>
  <si>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</si>
  <si>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</si>
  <si>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</si>
  <si>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</si>
  <si>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</si>
  <si>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</si>
  <si>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</si>
  <si>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</si>
  <si>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</si>
  <si>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</si>
  <si>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</si>
  <si>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</si>
  <si>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</si>
  <si>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</si>
  <si>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</si>
  <si>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</si>
  <si>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</si>
  <si>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</si>
  <si>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</si>
  <si>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</si>
  <si>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</si>
  <si>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</si>
  <si>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</si>
  <si>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</si>
  <si>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</si>
  <si>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</si>
  <si>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</si>
  <si>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</si>
  <si>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</si>
  <si>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</si>
  <si>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</si>
  <si>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</si>
  <si>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</si>
  <si>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</si>
  <si>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</si>
  <si>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</si>
  <si>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</si>
  <si>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</si>
  <si>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</si>
  <si>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</si>
  <si>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</si>
  <si>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</si>
  <si>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</si>
  <si>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</si>
  <si>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</si>
  <si>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</si>
  <si>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</si>
  <si>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</si>
  <si>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</si>
  <si>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</si>
  <si>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</si>
  <si>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</si>
  <si>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</si>
  <si>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</si>
  <si>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</si>
  <si>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</si>
  <si>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</si>
  <si>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</si>
  <si>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</si>
  <si>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</si>
  <si>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</si>
  <si>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</si>
  <si>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</si>
  <si>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</si>
  <si>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</si>
  <si>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</si>
  <si>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</si>
  <si>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</si>
  <si>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</si>
  <si>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</si>
  <si>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</si>
  <si>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</si>
  <si>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</si>
  <si>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</si>
  <si>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</si>
  <si>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</si>
  <si>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</si>
  <si>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</si>
  <si>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</si>
  <si>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</si>
  <si>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</si>
  <si>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</si>
  <si>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</si>
  <si>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</si>
  <si>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</si>
  <si>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</si>
  <si>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</si>
  <si>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</si>
  <si>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</si>
  <si>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</si>
  <si>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</si>
  <si>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</si>
  <si>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</si>
  <si>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</si>
  <si>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</si>
  <si>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</si>
  <si>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</si>
  <si>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</si>
  <si>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</si>
  <si>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</si>
  <si>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</si>
  <si>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</si>
  <si>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</si>
  <si>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</si>
  <si>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</si>
  <si>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</si>
  <si>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</si>
  <si>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</si>
  <si>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</si>
  <si>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</si>
  <si>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</si>
  <si>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</si>
  <si>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</si>
  <si>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</si>
  <si>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</si>
  <si>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</si>
  <si>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</si>
  <si>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</si>
  <si>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</si>
  <si>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</si>
  <si>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</si>
  <si>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</si>
  <si>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</si>
  <si>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</si>
  <si>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</si>
  <si>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</si>
  <si>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</si>
  <si>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</si>
  <si>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</si>
  <si>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</si>
  <si>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</si>
  <si>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</si>
  <si>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</si>
  <si>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</si>
  <si>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</si>
  <si>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</si>
  <si>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</si>
  <si>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</si>
  <si>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</si>
  <si>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</si>
  <si>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</si>
  <si>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</si>
  <si>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</si>
  <si>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</si>
  <si>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</si>
  <si>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</si>
  <si>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</si>
  <si>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</si>
  <si>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</si>
  <si>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</si>
  <si>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</si>
  <si>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</si>
  <si>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</si>
  <si>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</si>
  <si>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</si>
  <si>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</si>
  <si>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</si>
  <si>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</si>
  <si>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</si>
  <si>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</si>
  <si>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</si>
  <si>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</si>
  <si>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</si>
  <si>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</si>
  <si>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</si>
  <si>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</si>
  <si>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</si>
  <si>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</si>
  <si>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</si>
  <si>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</si>
  <si>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</si>
  <si>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</si>
  <si>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</si>
  <si>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</si>
  <si>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</si>
  <si>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</si>
  <si>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</si>
  <si>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</si>
  <si>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</si>
  <si>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</si>
  <si>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</si>
  <si>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</si>
  <si>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</si>
  <si>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</si>
  <si>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</si>
  <si>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</si>
  <si>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</si>
  <si>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</si>
  <si>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</si>
  <si>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</si>
  <si>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</si>
  <si>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</si>
  <si>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</si>
  <si>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</si>
  <si>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</si>
  <si>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</si>
  <si>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</si>
  <si>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</si>
  <si>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</si>
  <si>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</si>
  <si>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</si>
  <si>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</si>
  <si>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</si>
  <si>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</si>
  <si>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</si>
  <si>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</si>
  <si>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</si>
  <si>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</si>
  <si>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</si>
  <si>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</si>
  <si>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</si>
  <si>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</si>
  <si>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</si>
  <si>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</si>
  <si>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</si>
  <si>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</si>
  <si>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</si>
  <si>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</si>
  <si>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</si>
  <si>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</si>
  <si>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</si>
  <si>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</si>
  <si>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</si>
  <si>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</si>
  <si>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</si>
  <si>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</si>
  <si>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</si>
  <si>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</si>
  <si>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</si>
  <si>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</si>
  <si>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</si>
  <si>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</si>
  <si>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</si>
  <si>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</si>
  <si>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</si>
  <si>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</si>
  <si>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</si>
  <si>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</si>
  <si>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</si>
  <si>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</si>
  <si>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</si>
  <si>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</si>
  <si>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</si>
  <si>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</si>
  <si>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</si>
  <si>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</si>
  <si>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</si>
  <si>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</si>
  <si>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</si>
  <si>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</si>
  <si>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</si>
  <si>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</si>
  <si>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</si>
  <si>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</si>
  <si>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</si>
  <si>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</si>
  <si>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</si>
  <si>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</si>
  <si>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</si>
  <si>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</si>
  <si>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</si>
  <si>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</si>
  <si>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</si>
  <si>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</si>
  <si>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</si>
  <si>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</si>
  <si>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</si>
  <si>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</si>
  <si>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</si>
  <si>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</si>
  <si>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</si>
  <si>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</si>
  <si>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</si>
  <si>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</si>
  <si>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</si>
  <si>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</si>
  <si>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</si>
  <si>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</si>
  <si>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</si>
  <si>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</si>
  <si>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</si>
  <si>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</si>
  <si>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</si>
  <si>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</si>
  <si>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</si>
  <si>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</si>
  <si>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</si>
  <si>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</si>
  <si>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</si>
  <si>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</si>
  <si>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</si>
  <si>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</si>
  <si>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</si>
  <si>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</si>
  <si>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</si>
  <si>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</si>
  <si>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</si>
  <si>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</si>
  <si>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</si>
  <si>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</si>
  <si>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</si>
  <si>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</si>
  <si>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</si>
  <si>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</si>
  <si>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</si>
  <si>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</si>
  <si>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</si>
  <si>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</si>
  <si>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</si>
  <si>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</si>
  <si>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</si>
  <si>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</si>
  <si>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</si>
  <si>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</si>
  <si>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</si>
  <si>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</si>
  <si>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</si>
  <si>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</si>
  <si>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</si>
  <si>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</si>
  <si>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</si>
  <si>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</si>
  <si>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</si>
  <si>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</si>
  <si>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</si>
  <si>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</si>
  <si>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</si>
  <si>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</si>
  <si>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</si>
  <si>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</si>
  <si>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</si>
  <si>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</si>
  <si>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</si>
  <si>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</si>
  <si>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</si>
  <si>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</si>
  <si>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</si>
  <si>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</si>
  <si>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</si>
  <si>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</si>
  <si>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</si>
  <si>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</si>
  <si>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</si>
  <si>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</si>
  <si>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</si>
  <si>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</si>
  <si>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</si>
  <si>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</si>
  <si>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</si>
  <si>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</si>
  <si>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</si>
  <si>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</si>
  <si>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</si>
  <si>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</si>
  <si>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</si>
  <si>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</si>
  <si>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</si>
  <si>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</si>
  <si>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</si>
  <si>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</si>
  <si>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</si>
  <si>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</si>
  <si>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</si>
  <si>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</si>
  <si>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</si>
  <si>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</si>
  <si>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</si>
  <si>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</si>
  <si>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</si>
  <si>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</si>
  <si>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</si>
  <si>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</si>
  <si>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</si>
  <si>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</si>
  <si>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</si>
  <si>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</si>
  <si>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</si>
  <si>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</si>
  <si>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</si>
  <si>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</si>
  <si>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</si>
  <si>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</si>
  <si>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</si>
  <si>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</si>
  <si>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</si>
  <si>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</si>
  <si>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</si>
  <si>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</si>
  <si>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</si>
  <si>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</si>
  <si>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</si>
  <si>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</si>
  <si>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</si>
  <si>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</si>
  <si>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</si>
  <si>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</si>
  <si>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</si>
  <si>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</si>
  <si>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</si>
  <si>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</si>
  <si>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</si>
  <si>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</si>
  <si>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</si>
  <si>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</si>
  <si>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</si>
  <si>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</si>
  <si>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</si>
  <si>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</si>
  <si>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</si>
  <si>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</si>
  <si>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</si>
  <si>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</si>
  <si>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</si>
  <si>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</si>
  <si>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</si>
  <si>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</si>
  <si>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</si>
  <si>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</si>
  <si>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</si>
  <si>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</si>
  <si>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</si>
  <si>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</si>
  <si>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</si>
  <si>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</si>
  <si>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</si>
  <si>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</si>
  <si>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</si>
  <si>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</si>
  <si>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</si>
  <si>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</si>
  <si>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</si>
  <si>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</si>
  <si>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</si>
  <si>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</si>
  <si>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</si>
  <si>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</si>
  <si>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</si>
  <si>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</si>
  <si>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</si>
  <si>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</si>
  <si>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</si>
  <si>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</si>
  <si>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</si>
  <si>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</si>
  <si>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</si>
  <si>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</si>
  <si>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</si>
  <si>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</si>
  <si>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</si>
  <si>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</si>
  <si>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</si>
  <si>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</si>
  <si>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</si>
  <si>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</si>
  <si>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</si>
  <si>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</si>
  <si>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</si>
  <si>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</si>
  <si>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</si>
  <si>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</si>
  <si>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</si>
  <si>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</si>
  <si>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</si>
  <si>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</si>
  <si>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</si>
  <si>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</si>
  <si>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</si>
  <si>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</si>
  <si>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</si>
  <si>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</si>
  <si>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</si>
  <si>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</si>
  <si>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</si>
  <si>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</si>
  <si>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</si>
  <si>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</si>
  <si>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</si>
  <si>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</si>
  <si>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</si>
  <si>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</si>
  <si>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</si>
  <si>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</si>
  <si>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</si>
  <si>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</si>
  <si>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</si>
  <si>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</si>
  <si>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</si>
  <si>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</si>
  <si>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</si>
  <si>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</si>
  <si>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</si>
  <si>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</si>
  <si>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</si>
  <si>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</si>
  <si>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</si>
  <si>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</si>
  <si>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</si>
  <si>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</si>
  <si>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</si>
  <si>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</si>
  <si>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</si>
  <si>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</si>
  <si>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</si>
  <si>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</si>
  <si>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</si>
  <si>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</si>
  <si>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</si>
  <si>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</si>
  <si>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</si>
  <si>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</si>
  <si>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</si>
  <si>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</si>
  <si>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</si>
  <si>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</si>
  <si>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</si>
  <si>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</si>
  <si>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</si>
  <si>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</si>
  <si>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</si>
  <si>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</si>
  <si>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</si>
  <si>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</si>
  <si>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</si>
  <si>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</si>
  <si>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</si>
  <si>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</si>
  <si>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</si>
  <si>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</si>
  <si>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</si>
  <si>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</si>
  <si>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</si>
  <si>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</si>
  <si>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</si>
  <si>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</si>
  <si>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</si>
  <si>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</si>
  <si>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</si>
  <si>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</si>
  <si>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</si>
  <si>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</si>
  <si>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</si>
  <si>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</si>
  <si>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</si>
  <si>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</si>
  <si>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</si>
  <si>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</si>
  <si>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</si>
  <si>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</si>
  <si>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</si>
  <si>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</si>
  <si>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</si>
  <si>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</si>
  <si>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</si>
  <si>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</si>
  <si>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</si>
  <si>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</si>
  <si>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</si>
  <si>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</si>
  <si>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</si>
  <si>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</si>
  <si>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</si>
  <si>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</si>
  <si>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</si>
  <si>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</si>
  <si>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</si>
  <si>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</si>
  <si>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</si>
  <si>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</si>
  <si>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</si>
  <si>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</si>
  <si>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</si>
  <si>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</si>
  <si>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</si>
  <si>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</si>
  <si>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</si>
  <si>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</si>
  <si>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</si>
  <si>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</si>
  <si>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</si>
  <si>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</si>
  <si>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</si>
  <si>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</si>
  <si>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</si>
  <si>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</si>
  <si>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</si>
  <si>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</si>
  <si>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</si>
  <si>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</si>
  <si>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</si>
  <si>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</si>
  <si>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</si>
  <si>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</si>
  <si>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</si>
  <si>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</si>
  <si>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</si>
  <si>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</si>
  <si>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</si>
  <si>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</si>
  <si>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</si>
  <si>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</si>
  <si>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</si>
  <si>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</si>
  <si>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</si>
  <si>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</si>
  <si>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</si>
  <si>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</si>
  <si>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</si>
  <si>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</si>
  <si>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</si>
  <si>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</si>
  <si>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</si>
  <si>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</si>
  <si>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</si>
  <si>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</si>
  <si>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</si>
  <si>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</si>
  <si>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</si>
  <si>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</si>
  <si>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</si>
  <si>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</si>
  <si>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</si>
  <si>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</si>
  <si>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</si>
  <si>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</si>
  <si>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</si>
  <si>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</si>
  <si>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</si>
  <si>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</si>
  <si>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</si>
  <si>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</si>
  <si>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</si>
  <si>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</si>
  <si>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</si>
  <si>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</si>
  <si>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</si>
  <si>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</si>
  <si>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</si>
  <si>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</si>
  <si>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</si>
  <si>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</si>
  <si>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</si>
  <si>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</si>
  <si>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</si>
  <si>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</si>
  <si>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</si>
  <si>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</si>
  <si>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</si>
  <si>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</si>
  <si>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</si>
  <si>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</si>
  <si>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</si>
  <si>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</si>
  <si>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</si>
  <si>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</si>
  <si>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</si>
  <si>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</si>
  <si>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</si>
  <si>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</si>
  <si>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</si>
  <si>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</si>
  <si>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</si>
  <si>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</si>
  <si>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</si>
  <si>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</si>
  <si>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</si>
  <si>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</si>
  <si>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</si>
  <si>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</si>
  <si>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</si>
  <si>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</si>
  <si>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</si>
  <si>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</si>
  <si>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</si>
  <si>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</si>
  <si>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</si>
  <si>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</si>
  <si>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</si>
  <si>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</si>
  <si>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</si>
  <si>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</si>
  <si>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</si>
  <si>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</si>
  <si>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</si>
  <si>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</si>
  <si>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</si>
  <si>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</si>
  <si>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</si>
  <si>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</si>
  <si>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</si>
  <si>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</si>
  <si>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</si>
  <si>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</si>
  <si>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</si>
  <si>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</si>
  <si>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</si>
  <si>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</si>
  <si>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</si>
  <si>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</si>
  <si>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</si>
  <si>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</si>
  <si>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</si>
  <si>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</si>
  <si>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</si>
  <si>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</si>
  <si>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</si>
  <si>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</si>
  <si>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</si>
  <si>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</si>
  <si>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</si>
  <si>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</si>
  <si>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</si>
  <si>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</si>
  <si>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</si>
  <si>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</si>
  <si>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</si>
  <si>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</si>
  <si>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</si>
  <si>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</si>
  <si>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</si>
  <si>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</si>
  <si>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</si>
  <si>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</si>
  <si>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</si>
  <si>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</si>
  <si>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</si>
  <si>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</si>
  <si>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</si>
  <si>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</si>
  <si>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</si>
  <si>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</si>
  <si>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</si>
  <si>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</si>
  <si>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</si>
  <si>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</si>
  <si>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</si>
  <si>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</si>
  <si>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</si>
  <si>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</si>
  <si>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</si>
  <si>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</si>
  <si>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</si>
  <si>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</si>
  <si>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</si>
  <si>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</si>
  <si>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</si>
  <si>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</si>
  <si>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</si>
  <si>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</si>
  <si>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</si>
  <si>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</si>
  <si>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</si>
  <si>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</si>
  <si>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</si>
  <si>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</si>
  <si>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</si>
  <si>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</si>
  <si>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</si>
  <si>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</si>
  <si>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</si>
  <si>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</si>
  <si>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</si>
  <si>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</si>
  <si>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</si>
  <si>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</si>
  <si>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</si>
  <si>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</si>
  <si>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</si>
  <si>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</si>
  <si>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</si>
  <si>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</si>
  <si>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</si>
  <si>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</si>
  <si>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</si>
  <si>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</si>
  <si>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</si>
  <si>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</si>
  <si>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</si>
  <si>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</si>
  <si>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</si>
  <si>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</si>
  <si>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</si>
  <si>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</si>
  <si>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</si>
  <si>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</si>
  <si>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</si>
  <si>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</si>
  <si>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</si>
  <si>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</si>
  <si>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</si>
  <si>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</si>
  <si>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</si>
  <si>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</si>
  <si>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</si>
  <si>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</si>
  <si>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</si>
  <si>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</si>
  <si>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</si>
  <si>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</si>
  <si>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</si>
  <si>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</si>
  <si>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</si>
  <si>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</si>
  <si>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</si>
  <si>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</si>
  <si>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</si>
  <si>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</si>
  <si>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</si>
  <si>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</si>
  <si>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</si>
  <si>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</si>
  <si>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</si>
  <si>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</si>
  <si>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</si>
  <si>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</si>
  <si>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</si>
  <si>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</si>
  <si>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</si>
  <si>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</si>
  <si>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</si>
  <si>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</si>
  <si>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</si>
  <si>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</si>
  <si>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</si>
  <si>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</si>
  <si>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</si>
  <si>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</si>
  <si>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</si>
  <si>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</si>
  <si>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</si>
  <si>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</si>
  <si>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</si>
  <si>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</si>
  <si>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</si>
  <si>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</si>
  <si>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</si>
  <si>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</si>
  <si>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</si>
  <si>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</si>
  <si>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</si>
  <si>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</si>
  <si>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</si>
  <si>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</si>
  <si>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</si>
  <si>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</si>
  <si>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</si>
  <si>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</si>
  <si>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</si>
  <si>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</si>
  <si>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</si>
  <si>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</si>
  <si>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</si>
  <si>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</si>
  <si>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</si>
  <si>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</si>
  <si>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</si>
  <si>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</si>
  <si>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</si>
  <si>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</si>
  <si>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</si>
  <si>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</si>
  <si>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</si>
  <si>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</si>
  <si>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</si>
  <si>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</si>
  <si>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</si>
  <si>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</si>
  <si>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</si>
  <si>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</si>
  <si>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</si>
  <si>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</si>
  <si>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</si>
  <si>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</si>
  <si>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</si>
  <si>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</si>
  <si>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</si>
  <si>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</si>
  <si>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</si>
  <si>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</si>
  <si>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</si>
  <si>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</si>
  <si>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</si>
  <si>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</si>
  <si>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</si>
  <si>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</si>
  <si>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</si>
  <si>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</si>
  <si>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</si>
  <si>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</si>
  <si>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</si>
  <si>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</si>
  <si>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</si>
  <si>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</si>
  <si>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</si>
  <si>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</si>
  <si>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</si>
  <si>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</si>
  <si>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</si>
  <si>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</si>
  <si>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</si>
  <si>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</si>
  <si>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</si>
  <si>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</si>
  <si>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</si>
  <si>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</si>
  <si>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</si>
  <si>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</si>
  <si>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</si>
  <si>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</si>
  <si>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</si>
  <si>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</si>
  <si>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</si>
  <si>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</si>
  <si>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</si>
  <si>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</si>
  <si>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</si>
  <si>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</si>
  <si>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</si>
  <si>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</si>
  <si>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</si>
  <si>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</si>
  <si>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</si>
  <si>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</si>
  <si>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</si>
  <si>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</si>
  <si>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</si>
  <si>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</si>
  <si>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</si>
  <si>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</si>
  <si>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</si>
  <si>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</si>
  <si>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</si>
  <si>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</si>
  <si>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</si>
  <si>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</si>
  <si>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</si>
  <si>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</si>
  <si>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</si>
  <si>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</si>
  <si>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</si>
  <si>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</si>
  <si>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</si>
  <si>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</si>
  <si>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</si>
  <si>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</si>
  <si>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</si>
  <si>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</si>
  <si>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</si>
  <si>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</si>
  <si>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</si>
  <si>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</si>
  <si>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</si>
  <si>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</si>
  <si>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</si>
  <si>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</si>
  <si>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</si>
  <si>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</si>
  <si>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</si>
  <si>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</si>
  <si>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</si>
  <si>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</si>
  <si>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</si>
  <si>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</si>
  <si>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</si>
  <si>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</si>
  <si>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</si>
  <si>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</si>
  <si>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</si>
  <si>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</si>
  <si>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</si>
  <si>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</si>
  <si>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</si>
  <si>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</si>
  <si>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</si>
  <si>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</si>
  <si>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</si>
  <si>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</si>
  <si>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</si>
  <si>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</si>
  <si>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</si>
  <si>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</si>
  <si>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</si>
  <si>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</si>
  <si>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</si>
  <si>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</si>
  <si>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</si>
  <si>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</si>
  <si>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</si>
  <si>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</si>
  <si>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</si>
  <si>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</si>
  <si>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</si>
  <si>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</si>
  <si>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</si>
  <si>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</si>
  <si>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</si>
  <si>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</si>
  <si>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</si>
  <si>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</si>
  <si>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</si>
  <si>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</si>
  <si>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</si>
  <si>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</si>
  <si>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</si>
  <si>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</si>
  <si>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</si>
  <si>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</si>
  <si>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</si>
  <si>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</si>
  <si>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</si>
  <si>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</si>
  <si>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</si>
  <si>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</si>
  <si>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</si>
  <si>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</si>
  <si>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</si>
  <si>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</si>
  <si>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</si>
  <si>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</si>
  <si>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</si>
  <si>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</si>
  <si>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</si>
  <si>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</si>
  <si>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</si>
  <si>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</si>
  <si>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</si>
  <si>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</si>
  <si>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</si>
  <si>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</si>
  <si>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</si>
  <si>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</si>
  <si>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</si>
  <si>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</si>
  <si>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</si>
  <si>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</si>
  <si>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</si>
  <si>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</si>
  <si>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</si>
  <si>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</si>
  <si>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</si>
  <si>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</si>
  <si>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</si>
  <si>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</si>
  <si>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</si>
  <si>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</si>
  <si>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</si>
  <si>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</si>
  <si>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</si>
  <si>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</si>
  <si>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</si>
  <si>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</si>
  <si>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</si>
  <si>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</si>
  <si>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</si>
  <si>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</si>
  <si>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</si>
  <si>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</si>
  <si>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</si>
  <si>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</si>
  <si>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</si>
  <si>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</si>
  <si>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</si>
  <si>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</si>
  <si>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</si>
  <si>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</si>
  <si>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</si>
  <si>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</si>
  <si>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</si>
  <si>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</si>
  <si>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</si>
  <si>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</si>
  <si>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</si>
  <si>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</si>
  <si>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</si>
  <si>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</si>
  <si>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</si>
  <si>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</si>
  <si>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</si>
  <si>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</si>
  <si>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</si>
  <si>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</si>
  <si>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</si>
  <si>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</si>
  <si>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</si>
  <si>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</si>
  <si>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</si>
  <si>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</si>
  <si>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</si>
  <si>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</si>
  <si>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</si>
  <si>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</si>
  <si>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</si>
  <si>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</si>
  <si>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</si>
  <si>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</si>
  <si>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</si>
  <si>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</si>
  <si>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</si>
  <si>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</si>
  <si>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</si>
  <si>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</si>
  <si>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</si>
  <si>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</si>
  <si>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</si>
  <si>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</si>
  <si>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</si>
  <si>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</si>
  <si>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</si>
  <si>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</si>
  <si>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</si>
  <si>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</si>
  <si>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</si>
  <si>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</si>
  <si>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</si>
  <si>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</si>
  <si>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</si>
  <si>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</si>
  <si>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</si>
  <si>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</si>
  <si>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</si>
  <si>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</si>
  <si>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</si>
  <si>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</si>
  <si>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</si>
  <si>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</si>
  <si>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</si>
  <si>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</si>
  <si>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</si>
  <si>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</si>
  <si>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</si>
  <si>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</si>
  <si>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</si>
  <si>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</si>
  <si>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</si>
  <si>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</si>
  <si>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</si>
  <si>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</si>
  <si>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</si>
  <si>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</si>
  <si>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</si>
  <si>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</si>
  <si>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</si>
  <si>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</si>
  <si>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</si>
  <si>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</si>
  <si>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</si>
  <si>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</si>
  <si>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</si>
  <si>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</si>
  <si>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</si>
  <si>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</si>
  <si>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</si>
  <si>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</si>
  <si>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</si>
  <si>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</si>
  <si>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</si>
  <si>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</si>
  <si>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</si>
  <si>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</si>
  <si>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</si>
  <si>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</si>
  <si>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</si>
  <si>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</si>
  <si>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</si>
  <si>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</si>
  <si>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</si>
  <si>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</si>
  <si>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</si>
  <si>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</si>
  <si>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</si>
  <si>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</si>
  <si>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</si>
  <si>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</si>
  <si>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</si>
  <si>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</si>
  <si>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</si>
  <si>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</si>
  <si>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</si>
  <si>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</si>
  <si>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</si>
  <si>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</si>
  <si>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</si>
  <si>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</si>
  <si>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</si>
  <si>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</si>
  <si>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</si>
  <si>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</si>
  <si>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</si>
  <si>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</si>
  <si>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</si>
  <si>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</si>
  <si>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</si>
  <si>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</si>
  <si>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</si>
  <si>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</si>
  <si>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</si>
  <si>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</si>
  <si>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</si>
  <si>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</si>
  <si>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</si>
  <si>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</si>
  <si>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</si>
  <si>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</si>
  <si>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</si>
  <si>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</si>
  <si>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</si>
  <si>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</si>
  <si>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</si>
  <si>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</si>
  <si>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</si>
  <si>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</si>
  <si>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</si>
  <si>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</si>
  <si>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</si>
  <si>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</si>
  <si>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</si>
  <si>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</si>
  <si>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</si>
  <si>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</si>
  <si>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</si>
  <si>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</si>
  <si>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</si>
  <si>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</si>
  <si>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</si>
  <si>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</si>
  <si>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</si>
  <si>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</si>
  <si>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</si>
  <si>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</si>
  <si>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</si>
  <si>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</si>
  <si>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</si>
  <si>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</si>
  <si>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</si>
  <si>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</si>
  <si>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</si>
  <si>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</si>
  <si>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</si>
  <si>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</si>
  <si>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</si>
  <si>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</si>
  <si>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</si>
  <si>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</si>
  <si>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</si>
  <si>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</si>
  <si>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</si>
  <si>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</si>
  <si>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</si>
  <si>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</si>
  <si>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</si>
  <si>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</si>
  <si>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</si>
  <si>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</si>
  <si>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</si>
  <si>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</si>
  <si>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</si>
  <si>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</si>
  <si>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</si>
  <si>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</si>
  <si>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</si>
  <si>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</si>
  <si>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</si>
  <si>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</si>
  <si>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</si>
  <si>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</si>
  <si>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</si>
  <si>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</si>
  <si>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</si>
  <si>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</si>
  <si>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</si>
  <si>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</si>
  <si>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</si>
  <si>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</si>
  <si>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</si>
  <si>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</si>
  <si>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</si>
  <si>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</si>
  <si>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</si>
  <si>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</si>
  <si>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</si>
  <si>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</si>
  <si>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</si>
  <si>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</si>
  <si>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</si>
  <si>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</si>
  <si>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</si>
  <si>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</si>
  <si>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</si>
  <si>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</si>
  <si>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</si>
  <si>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</si>
  <si>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</si>
  <si>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</si>
  <si>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</si>
  <si>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</si>
  <si>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</si>
  <si>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</si>
  <si>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</si>
  <si>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</si>
  <si>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</si>
  <si>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</si>
  <si>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</si>
  <si>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</si>
  <si>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</si>
  <si>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</si>
  <si>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</si>
  <si>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</si>
  <si>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</si>
  <si>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</si>
  <si>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</si>
  <si>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</si>
  <si>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</si>
  <si>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</si>
  <si>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</si>
  <si>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</si>
  <si>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</si>
  <si>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</si>
  <si>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</si>
  <si>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</si>
  <si>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</si>
  <si>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</si>
  <si>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</si>
  <si>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</si>
  <si>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</si>
  <si>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</si>
  <si>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</si>
  <si>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</si>
  <si>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</si>
  <si>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</si>
  <si>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</si>
  <si>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</si>
  <si>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</si>
  <si>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</si>
  <si>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</si>
  <si>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</si>
  <si>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</si>
  <si>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</si>
  <si>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</si>
  <si>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</si>
  <si>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</si>
  <si>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</si>
  <si>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</si>
  <si>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</si>
  <si>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</si>
  <si>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</si>
  <si>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</si>
  <si>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</si>
  <si>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</si>
  <si>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</si>
  <si>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</si>
  <si>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</si>
  <si>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</si>
  <si>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</si>
  <si>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</si>
  <si>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</si>
  <si>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</si>
  <si>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</si>
  <si>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</si>
  <si>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</si>
  <si>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</si>
  <si>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</si>
  <si>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</si>
  <si>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</si>
  <si>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</si>
  <si>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</si>
  <si>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</si>
  <si>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</si>
  <si>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</si>
  <si>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</si>
  <si>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</si>
  <si>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</si>
  <si>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</si>
  <si>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</si>
  <si>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</si>
  <si>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</si>
  <si>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</si>
  <si>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</si>
  <si>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</si>
  <si>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</si>
  <si>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</si>
  <si>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</si>
  <si>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</si>
  <si>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</si>
  <si>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</si>
  <si>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</si>
  <si>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</si>
  <si>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</si>
  <si>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</si>
  <si>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</si>
  <si>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</si>
  <si>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</si>
  <si>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</si>
  <si>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</si>
  <si>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</si>
  <si>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</si>
  <si>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</si>
  <si>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</si>
  <si>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</si>
  <si>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</si>
  <si>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</si>
  <si>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</si>
  <si>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</si>
  <si>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</si>
  <si>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</si>
  <si>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</si>
  <si>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</si>
  <si>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</si>
  <si>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</si>
  <si>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</si>
  <si>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</si>
  <si>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</si>
  <si>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</si>
  <si>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</si>
  <si>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</si>
  <si>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</si>
  <si>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</si>
  <si>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</si>
  <si>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</si>
  <si>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</si>
  <si>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</si>
  <si>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</si>
  <si>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</si>
  <si>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</si>
  <si>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</si>
  <si>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</si>
  <si>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</si>
  <si>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</si>
  <si>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</si>
  <si>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</si>
  <si>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</si>
  <si>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</si>
  <si>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</si>
  <si>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</si>
  <si>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</si>
  <si>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</si>
  <si>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</si>
  <si>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</si>
  <si>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</si>
  <si>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</si>
  <si>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</si>
  <si>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</si>
  <si>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</si>
  <si>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</si>
  <si>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</si>
  <si>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</si>
  <si>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</si>
  <si>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</si>
  <si>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</si>
  <si>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</si>
  <si>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</si>
  <si>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</si>
  <si>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</si>
  <si>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</si>
  <si>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</si>
  <si>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</si>
  <si>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</si>
  <si>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</si>
  <si>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</si>
  <si>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</si>
  <si>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</si>
  <si>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</si>
  <si>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</si>
  <si>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</si>
  <si>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</si>
  <si>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</si>
  <si>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</si>
  <si>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</si>
  <si>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</si>
  <si>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</si>
  <si>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</si>
  <si>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</si>
  <si>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</si>
  <si>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</si>
  <si>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</si>
  <si>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</si>
  <si>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</si>
  <si>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</si>
  <si>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</si>
  <si>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</si>
  <si>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</si>
  <si>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</si>
  <si>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</si>
  <si>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</si>
  <si>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</si>
  <si>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</si>
  <si>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</si>
  <si>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</si>
  <si>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</si>
  <si>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</si>
  <si>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</si>
  <si>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</si>
  <si>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</si>
  <si>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</si>
  <si>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</si>
  <si>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</si>
  <si>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</si>
  <si>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</si>
  <si>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</si>
  <si>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</si>
  <si>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</si>
  <si>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</si>
  <si>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</si>
  <si>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</si>
  <si>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</si>
  <si>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</si>
  <si>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</si>
  <si>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</si>
  <si>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</si>
  <si>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</si>
  <si>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</si>
  <si>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</si>
  <si>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</si>
  <si>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</si>
  <si>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</si>
  <si>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</si>
  <si>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</si>
  <si>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</si>
  <si>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</si>
  <si>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</si>
  <si>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</si>
  <si>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</si>
  <si>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</si>
  <si>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</si>
  <si>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</si>
  <si>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</si>
  <si>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</si>
  <si>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</si>
  <si>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</si>
  <si>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</si>
  <si>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</si>
  <si>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</si>
  <si>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</si>
  <si>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</si>
  <si>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</si>
  <si>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</si>
  <si>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</si>
  <si>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</si>
  <si>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</si>
  <si>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</si>
  <si>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</si>
  <si>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</si>
  <si>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</si>
  <si>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</si>
  <si>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</si>
  <si>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</si>
  <si>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</si>
  <si>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</si>
  <si>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</si>
  <si>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</si>
  <si>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</si>
  <si>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</si>
  <si>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</si>
  <si>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</si>
  <si>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</si>
  <si>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</si>
  <si>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</si>
  <si>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</si>
  <si>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</si>
  <si>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</si>
  <si>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</si>
  <si>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</si>
  <si>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</si>
  <si>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</si>
  <si>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</si>
  <si>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</si>
  <si>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</si>
  <si>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</si>
  <si>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</si>
  <si>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</si>
  <si>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</si>
  <si>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</si>
  <si>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</si>
  <si>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</si>
  <si>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</si>
  <si>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</si>
  <si>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</si>
  <si>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</si>
  <si>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</si>
  <si>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</si>
  <si>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</si>
  <si>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</si>
  <si>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</si>
  <si>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</si>
  <si>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</si>
  <si>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</si>
  <si>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</si>
  <si>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</si>
  <si>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</si>
  <si>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</si>
  <si>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</si>
  <si>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</si>
  <si>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</si>
  <si>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</si>
  <si>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</si>
  <si>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</si>
  <si>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</si>
  <si>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</si>
  <si>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</si>
  <si>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</si>
  <si>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</si>
  <si>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</si>
  <si>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</si>
  <si>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</si>
  <si>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</si>
  <si>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</si>
  <si>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</si>
  <si>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</si>
  <si>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</si>
  <si>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</si>
  <si>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</si>
  <si>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</si>
  <si>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</si>
  <si>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</si>
  <si>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</si>
  <si>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</si>
  <si>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</si>
  <si>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</si>
  <si>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</si>
  <si>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</si>
  <si>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</si>
  <si>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</si>
  <si>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</si>
  <si>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</si>
  <si>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</si>
  <si>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</si>
  <si>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</si>
  <si>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</si>
  <si>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</si>
  <si>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</si>
  <si>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</si>
  <si>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</si>
  <si>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</si>
  <si>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</si>
  <si>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</si>
  <si>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</si>
  <si>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</si>
  <si>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</si>
  <si>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</si>
  <si>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</si>
  <si>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</si>
  <si>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</si>
  <si>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</si>
  <si>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</si>
  <si>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</si>
  <si>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</si>
  <si>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</si>
  <si>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</si>
  <si>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</si>
  <si>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</si>
  <si>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</si>
  <si>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</si>
  <si>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</si>
  <si>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</si>
  <si>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</si>
  <si>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</si>
  <si>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</si>
  <si>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</si>
  <si>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</si>
  <si>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</si>
  <si>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</si>
  <si>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</si>
  <si>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</si>
  <si>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</si>
  <si>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</si>
  <si>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</si>
  <si>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</si>
  <si>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</si>
  <si>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</si>
  <si>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</si>
  <si>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</si>
  <si>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</si>
  <si>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</si>
  <si>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</si>
  <si>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</si>
  <si>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</si>
  <si>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</si>
  <si>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</si>
  <si>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</si>
  <si>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</si>
  <si>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</si>
  <si>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</si>
  <si>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</si>
  <si>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</si>
  <si>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</si>
  <si>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</si>
  <si>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</si>
  <si>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</si>
  <si>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</si>
  <si>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</si>
  <si>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</si>
  <si>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</si>
  <si>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</si>
  <si>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</si>
  <si>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</si>
  <si>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</si>
  <si>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</si>
  <si>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</si>
  <si>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</si>
  <si>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</si>
  <si>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</si>
  <si>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</si>
  <si>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</si>
  <si>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</si>
  <si>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</si>
  <si>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</si>
  <si>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</si>
  <si>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</si>
  <si>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</si>
  <si>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</si>
  <si>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</si>
  <si>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</si>
  <si>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</si>
  <si>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</si>
  <si>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</si>
  <si>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</si>
  <si>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</si>
  <si>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</si>
  <si>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</si>
  <si>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</si>
  <si>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</si>
  <si>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</si>
  <si>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</si>
  <si>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</si>
  <si>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</si>
  <si>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</si>
  <si>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</si>
  <si>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</si>
  <si>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</si>
  <si>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</si>
  <si>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</si>
  <si>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</si>
  <si>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</si>
  <si>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</si>
  <si>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</si>
  <si>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</si>
  <si>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</si>
  <si>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</si>
  <si>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</si>
  <si>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</si>
  <si>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</si>
  <si>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</si>
  <si>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</si>
  <si>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</si>
  <si>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</si>
  <si>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</si>
  <si>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</si>
  <si>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</si>
  <si>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</si>
  <si>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</si>
  <si>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</si>
  <si>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</si>
  <si>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</si>
  <si>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</si>
  <si>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</si>
  <si>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</si>
  <si>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</si>
  <si>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</si>
  <si>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</si>
  <si>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</si>
  <si>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</si>
  <si>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</si>
  <si>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</si>
  <si>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</si>
  <si>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</si>
  <si>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</si>
  <si>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</si>
  <si>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</si>
  <si>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</si>
  <si>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</si>
  <si>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</si>
  <si>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</si>
  <si>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</si>
  <si>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</si>
  <si>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</si>
  <si>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</si>
  <si>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</si>
  <si>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</si>
  <si>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</si>
  <si>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</si>
  <si>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</si>
  <si>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</si>
  <si>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</si>
  <si>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</si>
  <si>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</si>
  <si>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</si>
  <si>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</si>
  <si>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</si>
  <si>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</si>
  <si>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</si>
  <si>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</si>
  <si>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</si>
  <si>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</si>
  <si>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</si>
  <si>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</si>
  <si>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</si>
  <si>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</si>
  <si>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</si>
  <si>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</si>
  <si>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</si>
  <si>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</si>
  <si>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</si>
  <si>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</si>
  <si>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</si>
  <si>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</si>
  <si>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</si>
  <si>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</si>
  <si>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</si>
  <si>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</si>
  <si>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</si>
  <si>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</si>
  <si>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</si>
  <si>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</si>
  <si>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</si>
  <si>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</si>
  <si>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</si>
  <si>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</si>
  <si>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</si>
  <si>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</si>
  <si>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</si>
  <si>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</si>
  <si>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</si>
  <si>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</si>
  <si>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</si>
  <si>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</si>
  <si>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</si>
  <si>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</si>
  <si>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</si>
  <si>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</si>
  <si>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</si>
  <si>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</si>
  <si>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</si>
  <si>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</si>
  <si>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</si>
  <si>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</si>
  <si>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</si>
  <si>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</si>
  <si>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</si>
  <si>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</si>
  <si>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</si>
  <si>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</si>
  <si>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</si>
  <si>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</si>
  <si>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</si>
  <si>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</si>
  <si>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</si>
  <si>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</si>
  <si>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</si>
  <si>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</si>
  <si>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</si>
  <si>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</si>
  <si>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</si>
  <si>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</si>
  <si>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</si>
  <si>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</si>
  <si>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</si>
  <si>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</si>
  <si>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</si>
  <si>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</si>
  <si>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</si>
  <si>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</si>
  <si>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</si>
  <si>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</si>
  <si>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</si>
  <si>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</si>
  <si>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</si>
  <si>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</si>
  <si>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</si>
  <si>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</si>
  <si>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</si>
  <si>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</si>
  <si>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</si>
  <si>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</si>
  <si>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</si>
  <si>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</si>
  <si>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</si>
  <si>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</si>
  <si>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</si>
  <si>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</si>
  <si>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</si>
  <si>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</si>
  <si>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</si>
  <si>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</si>
  <si>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</si>
  <si>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</si>
  <si>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</si>
  <si>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</si>
  <si>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</si>
  <si>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</si>
  <si>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</si>
  <si>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</si>
  <si>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</si>
  <si>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</si>
  <si>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</si>
  <si>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</si>
  <si>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</si>
  <si>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</si>
  <si>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</si>
  <si>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</si>
  <si>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</si>
  <si>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</si>
  <si>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</si>
  <si>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</si>
  <si>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</si>
  <si>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</si>
  <si>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</si>
  <si>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</si>
  <si>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</si>
  <si>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</si>
  <si>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</si>
  <si>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</si>
  <si>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</si>
  <si>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</si>
  <si>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</si>
  <si>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</si>
  <si>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</si>
  <si>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</si>
  <si>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</si>
  <si>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</si>
  <si>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</si>
  <si>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</si>
  <si>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</si>
  <si>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</si>
  <si>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</si>
  <si>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</si>
  <si>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</si>
  <si>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</si>
  <si>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</si>
  <si>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</si>
  <si>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</si>
  <si>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</si>
  <si>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</si>
  <si>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</si>
  <si>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</si>
  <si>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</si>
  <si>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</si>
  <si>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</si>
  <si>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</si>
  <si>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</si>
  <si>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</si>
  <si>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</si>
  <si>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</si>
  <si>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</si>
  <si>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</si>
  <si>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</si>
  <si>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</si>
  <si>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</si>
  <si>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</si>
  <si>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</si>
  <si>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</si>
  <si>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</si>
  <si>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</si>
  <si>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</si>
  <si>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</si>
  <si>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</si>
  <si>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</si>
  <si>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</si>
  <si>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</si>
  <si>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</si>
  <si>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</si>
  <si>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</si>
  <si>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</si>
  <si>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</si>
  <si>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</si>
  <si>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</si>
  <si>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</si>
  <si>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</si>
  <si>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</si>
  <si>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</si>
  <si>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</si>
  <si>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</si>
  <si>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</si>
  <si>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</si>
  <si>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</si>
  <si>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</si>
  <si>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</si>
  <si>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</si>
  <si>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</si>
  <si>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</si>
  <si>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</si>
  <si>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</si>
  <si>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</si>
  <si>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</si>
  <si>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</si>
  <si>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</si>
  <si>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</si>
  <si>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</si>
  <si>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</si>
  <si>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</si>
  <si>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</si>
  <si>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</si>
  <si>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</si>
  <si>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</si>
  <si>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</si>
  <si>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</si>
  <si>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</si>
  <si>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</si>
  <si>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</si>
  <si>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</si>
  <si>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</si>
  <si>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</si>
  <si>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</si>
  <si>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</si>
  <si>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</si>
  <si>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</si>
  <si>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</si>
  <si>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</si>
  <si>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</si>
  <si>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</si>
  <si>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</si>
  <si>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</si>
  <si>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</si>
  <si>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</si>
  <si>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</si>
  <si>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</si>
  <si>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</si>
  <si>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</si>
  <si>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</si>
  <si>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</si>
  <si>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</si>
  <si>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</si>
  <si>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</si>
  <si>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</si>
  <si>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</si>
  <si>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</si>
  <si>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</si>
  <si>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</si>
  <si>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</si>
  <si>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</si>
  <si>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</si>
  <si>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</si>
  <si>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</si>
  <si>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</si>
  <si>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</si>
  <si>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</si>
  <si>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</si>
  <si>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</si>
  <si>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</si>
  <si>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</si>
  <si>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</si>
  <si>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</si>
  <si>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</si>
  <si>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</si>
  <si>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</si>
  <si>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</si>
  <si>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</si>
  <si>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</si>
  <si>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</si>
  <si>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</si>
  <si>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</si>
  <si>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</si>
  <si>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</si>
  <si>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</si>
  <si>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</si>
  <si>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</si>
  <si>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</si>
  <si>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</si>
  <si>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</si>
  <si>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</si>
  <si>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</si>
  <si>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</si>
  <si>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</si>
  <si>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</si>
  <si>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</si>
  <si>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</si>
  <si>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</si>
  <si>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</si>
  <si>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</si>
  <si>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</si>
  <si>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</si>
  <si>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</si>
  <si>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</si>
  <si>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</si>
  <si>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</si>
  <si>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</si>
  <si>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</si>
  <si>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</si>
  <si>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</si>
  <si>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</si>
  <si>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</si>
  <si>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</si>
  <si>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</si>
  <si>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</si>
  <si>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</si>
  <si>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</si>
  <si>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</si>
  <si>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</si>
  <si>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</si>
  <si>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</si>
  <si>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</si>
  <si>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</si>
  <si>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</si>
  <si>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</si>
  <si>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</si>
  <si>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</si>
  <si>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</si>
  <si>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</si>
  <si>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</si>
  <si>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</si>
  <si>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</si>
  <si>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</si>
  <si>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</si>
  <si>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</si>
  <si>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</si>
  <si>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</si>
  <si>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</si>
  <si>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</si>
  <si>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</si>
  <si>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</si>
  <si>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</si>
  <si>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</si>
  <si>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</si>
  <si>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</si>
  <si>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</si>
  <si>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</si>
  <si>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</si>
  <si>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</si>
  <si>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</si>
  <si>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</si>
  <si>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</si>
  <si>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</si>
  <si>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</si>
  <si>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</si>
  <si>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</si>
  <si>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</si>
  <si>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</si>
  <si>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</si>
  <si>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</si>
  <si>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</si>
  <si>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</si>
  <si>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</si>
  <si>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</si>
  <si>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</si>
  <si>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</si>
  <si>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</si>
  <si>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</si>
  <si>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</si>
  <si>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</si>
  <si>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</si>
  <si>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</si>
  <si>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</si>
  <si>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</si>
  <si>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</si>
  <si>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</si>
  <si>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</si>
  <si>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</si>
  <si>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</si>
  <si>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</si>
  <si>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</si>
  <si>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</si>
  <si>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</si>
  <si>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</si>
  <si>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</si>
  <si>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</si>
  <si>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</si>
  <si>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</si>
  <si>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</si>
  <si>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</si>
  <si>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</si>
  <si>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</si>
  <si>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</si>
  <si>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</si>
  <si>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</si>
  <si>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</si>
  <si>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</si>
  <si>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</si>
  <si>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</si>
  <si>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</si>
  <si>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</si>
  <si>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</si>
  <si>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</si>
  <si>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</si>
  <si>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</si>
  <si>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</si>
  <si>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</si>
  <si>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</si>
  <si>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</si>
  <si>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</si>
  <si>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</si>
  <si>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</si>
  <si>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</si>
  <si>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</si>
  <si>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</si>
  <si>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</si>
  <si>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</si>
  <si>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</si>
  <si>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</si>
  <si>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</si>
  <si>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</si>
  <si>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</si>
  <si>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</si>
  <si>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</si>
  <si>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</si>
  <si>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</si>
  <si>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</si>
  <si>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</si>
  <si>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</si>
  <si>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</si>
  <si>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</si>
  <si>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</si>
  <si>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</si>
  <si>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</si>
  <si>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</si>
  <si>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</si>
  <si>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</si>
  <si>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</si>
  <si>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</si>
  <si>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</si>
  <si>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</si>
  <si>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</si>
  <si>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</si>
  <si>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</si>
  <si>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</si>
  <si>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</si>
  <si>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</si>
  <si>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</si>
  <si>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</si>
  <si>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</si>
  <si>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</si>
  <si>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</si>
  <si>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</si>
  <si>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</si>
  <si>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</si>
  <si>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</si>
  <si>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</si>
  <si>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</si>
  <si>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</si>
  <si>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</si>
  <si>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</si>
  <si>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</si>
  <si>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</si>
  <si>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</si>
  <si>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</si>
  <si>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</si>
  <si>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</si>
  <si>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</si>
  <si>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</si>
  <si>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</si>
  <si>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</si>
  <si>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</si>
  <si>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</si>
  <si>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</si>
  <si>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</si>
  <si>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</si>
  <si>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</si>
  <si>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</si>
  <si>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</si>
  <si>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</si>
  <si>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</si>
  <si>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</si>
  <si>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</si>
  <si>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</si>
  <si>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</si>
  <si>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</si>
  <si>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</si>
  <si>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</si>
  <si>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</si>
  <si>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</si>
  <si>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</si>
  <si>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</si>
  <si>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</si>
  <si>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</si>
  <si>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</si>
  <si>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</si>
  <si>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</si>
  <si>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</si>
  <si>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</si>
  <si>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</si>
  <si>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</si>
  <si>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</si>
  <si>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</si>
  <si>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</si>
  <si>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</si>
  <si>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</si>
  <si>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</si>
  <si>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</si>
  <si>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</si>
  <si>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</si>
  <si>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</si>
  <si>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</si>
  <si>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</si>
  <si>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</si>
  <si>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</si>
  <si>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</si>
  <si>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</si>
  <si>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</si>
  <si>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</si>
  <si>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</si>
  <si>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</si>
  <si>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</si>
  <si>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</si>
  <si>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</si>
  <si>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</si>
  <si>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</si>
  <si>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</si>
  <si>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</si>
  <si>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</si>
  <si>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</si>
  <si>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</si>
  <si>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</si>
  <si>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</si>
  <si>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</si>
  <si>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</si>
  <si>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</si>
  <si>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</si>
  <si>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</si>
  <si>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</si>
  <si>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</si>
  <si>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</si>
  <si>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</si>
  <si>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</si>
  <si>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</si>
  <si>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</si>
  <si>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</si>
  <si>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</si>
  <si>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</si>
  <si>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</si>
  <si>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</si>
  <si>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</si>
  <si>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</si>
  <si>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</si>
  <si>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</si>
  <si>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</si>
  <si>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</si>
  <si>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</si>
  <si>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</si>
  <si>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</si>
  <si>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</si>
  <si>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</si>
  <si>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</si>
  <si>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</si>
  <si>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</si>
  <si>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</si>
  <si>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</si>
  <si>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</si>
  <si>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</si>
  <si>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</si>
  <si>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</si>
  <si>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</si>
  <si>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</si>
  <si>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</si>
  <si>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</si>
  <si>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</si>
  <si>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</si>
  <si>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</si>
  <si>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</si>
  <si>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</si>
  <si>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</si>
  <si>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</si>
  <si>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</si>
  <si>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</si>
  <si>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</si>
  <si>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</si>
  <si>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</si>
  <si>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</si>
  <si>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</si>
  <si>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</si>
  <si>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</si>
  <si>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</si>
  <si>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</si>
  <si>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</si>
  <si>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</si>
  <si>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</si>
  <si>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</si>
  <si>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</si>
  <si>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</si>
  <si>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</si>
  <si>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</si>
  <si>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</si>
  <si>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</si>
  <si>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</si>
  <si>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</si>
  <si>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</si>
  <si>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</si>
  <si>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</si>
  <si>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</si>
  <si>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</si>
  <si>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</si>
  <si>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</si>
  <si>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</si>
  <si>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</si>
  <si>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</si>
  <si>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</si>
  <si>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</si>
  <si>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</si>
  <si>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</si>
  <si>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</si>
  <si>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</si>
  <si>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</si>
  <si>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</si>
  <si>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</si>
  <si>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</si>
  <si>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</si>
  <si>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</si>
  <si>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</si>
  <si>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</si>
  <si>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</si>
  <si>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</si>
  <si>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</si>
  <si>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</si>
  <si>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</si>
  <si>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</si>
  <si>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</si>
  <si>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</si>
  <si>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</si>
  <si>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</si>
  <si>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</si>
  <si>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</si>
  <si>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</si>
  <si>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</si>
  <si>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</si>
  <si>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</si>
  <si>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</si>
  <si>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</si>
  <si>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</si>
  <si>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</si>
  <si>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</si>
  <si>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</si>
  <si>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</si>
  <si>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</si>
  <si>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</si>
  <si>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</si>
  <si>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</si>
  <si>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</si>
  <si>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</si>
  <si>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</si>
  <si>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</si>
  <si>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</si>
  <si>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</si>
  <si>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</si>
  <si>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</si>
  <si>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</si>
  <si>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</si>
  <si>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</si>
  <si>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</si>
  <si>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</si>
  <si>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</si>
  <si>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</si>
  <si>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</si>
  <si>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</si>
  <si>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</si>
  <si>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</si>
  <si>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</si>
  <si>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</si>
  <si>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</si>
  <si>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</si>
  <si>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</si>
  <si>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</si>
  <si>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</si>
  <si>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</si>
  <si>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</si>
  <si>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</si>
  <si>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</si>
  <si>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</si>
  <si>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</si>
  <si>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</si>
  <si>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</si>
  <si>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</si>
  <si>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</si>
  <si>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</si>
  <si>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</si>
  <si>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</si>
  <si>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</si>
  <si>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</si>
  <si>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</si>
  <si>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</si>
  <si>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</si>
  <si>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</si>
  <si>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</si>
  <si>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</si>
  <si>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</si>
  <si>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</si>
  <si>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</si>
  <si>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</si>
  <si>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</si>
  <si>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</si>
  <si>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</si>
  <si>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</si>
  <si>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</si>
  <si>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</si>
  <si>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</si>
  <si>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</si>
  <si>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</si>
  <si>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</si>
  <si>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</si>
  <si>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</si>
  <si>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</si>
  <si>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</si>
  <si>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</si>
  <si>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</si>
  <si>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</si>
  <si>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</si>
  <si>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</si>
  <si>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</si>
  <si>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</si>
  <si>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</si>
  <si>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</si>
  <si>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</si>
  <si>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</si>
  <si>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</si>
  <si>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</si>
  <si>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</si>
  <si>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</si>
  <si>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</si>
  <si>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</si>
  <si>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</si>
  <si>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</si>
  <si>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</si>
  <si>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</si>
  <si>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</si>
  <si>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</si>
  <si>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</si>
  <si>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</si>
  <si>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</si>
  <si>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</si>
  <si>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</si>
  <si>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</si>
  <si>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</si>
  <si>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</si>
  <si>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</si>
  <si>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</si>
  <si>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</si>
  <si>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</si>
  <si>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</si>
  <si>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</si>
  <si>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</si>
  <si>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</si>
  <si>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</si>
  <si>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</si>
  <si>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</si>
  <si>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</si>
  <si>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</si>
  <si>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</si>
  <si>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</si>
  <si>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</si>
  <si>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</si>
  <si>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</si>
  <si>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</si>
  <si>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</si>
  <si>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</si>
  <si>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</si>
  <si>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</si>
  <si>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</si>
  <si>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</si>
  <si>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</si>
  <si>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</si>
  <si>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</si>
  <si>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</si>
  <si>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</si>
  <si>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</si>
  <si>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</si>
  <si>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</si>
  <si>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</si>
  <si>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</si>
  <si>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</si>
  <si>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</si>
  <si>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</si>
  <si>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</si>
  <si>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</si>
  <si>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</si>
  <si>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</si>
  <si>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</si>
  <si>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</si>
  <si>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</si>
  <si>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</si>
  <si>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</si>
  <si>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</si>
  <si>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</si>
  <si>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</si>
  <si>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</si>
  <si>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</si>
  <si>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</si>
  <si>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</si>
  <si>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</si>
  <si>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</si>
  <si>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</si>
  <si>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</si>
  <si>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</si>
  <si>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</si>
  <si>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</si>
  <si>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</si>
  <si>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</si>
  <si>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</si>
  <si>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</si>
  <si>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</si>
  <si>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</si>
  <si>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</si>
  <si>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</si>
  <si>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</si>
  <si>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</si>
  <si>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</si>
  <si>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</si>
  <si>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</si>
  <si>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</si>
  <si>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</si>
  <si>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</si>
  <si>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</si>
  <si>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</si>
  <si>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</si>
  <si>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</si>
  <si>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</si>
  <si>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</si>
  <si>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</si>
  <si>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</si>
  <si>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</si>
  <si>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</si>
  <si>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</si>
  <si>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</si>
  <si>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</si>
  <si>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</si>
  <si>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</si>
  <si>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</si>
  <si>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</si>
  <si>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</si>
  <si>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</si>
  <si>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</si>
  <si>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</si>
  <si>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</si>
  <si>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</si>
  <si>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</si>
  <si>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</si>
  <si>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</si>
  <si>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</si>
  <si>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</si>
  <si>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</si>
  <si>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</si>
  <si>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</si>
  <si>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</si>
  <si>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</si>
  <si>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</si>
  <si>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</si>
  <si>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</si>
  <si>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</si>
  <si>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</si>
  <si>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</si>
  <si>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</si>
  <si>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</si>
  <si>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</si>
  <si>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</si>
  <si>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</si>
  <si>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</si>
  <si>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</si>
  <si>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</si>
  <si>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</si>
  <si>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</si>
  <si>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</si>
  <si>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</si>
  <si>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</si>
  <si>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</si>
  <si>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</si>
  <si>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</si>
  <si>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</si>
  <si>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</si>
  <si>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</si>
  <si>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</si>
  <si>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</si>
  <si>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</si>
  <si>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</si>
  <si>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</si>
  <si>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</si>
  <si>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</si>
  <si>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</si>
  <si>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</si>
  <si>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</si>
  <si>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</si>
  <si>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</si>
  <si>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</si>
  <si>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</si>
  <si>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</si>
  <si>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</si>
  <si>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</si>
  <si>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</si>
  <si>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</si>
  <si>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</si>
  <si>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</si>
  <si>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</si>
  <si>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</si>
  <si>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</si>
  <si>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</si>
  <si>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</si>
  <si>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</si>
  <si>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</si>
  <si>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</si>
  <si>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</si>
  <si>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</si>
  <si>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</si>
  <si>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</si>
  <si>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</si>
  <si>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</si>
  <si>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</si>
  <si>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</si>
  <si>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</si>
  <si>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</si>
  <si>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</si>
  <si>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</si>
  <si>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</si>
  <si>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</si>
  <si>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</si>
  <si>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</si>
  <si>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</si>
  <si>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</si>
  <si>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</si>
  <si>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</si>
  <si>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</si>
  <si>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</si>
  <si>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</si>
  <si>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</si>
  <si>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</si>
  <si>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</si>
  <si>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</si>
  <si>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</si>
  <si>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</si>
  <si>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</si>
  <si>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</si>
  <si>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</si>
  <si>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</si>
  <si>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</si>
  <si>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</si>
  <si>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</si>
  <si>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</si>
  <si>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</si>
  <si>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</si>
  <si>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</si>
  <si>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</si>
  <si>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</si>
  <si>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</si>
  <si>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</si>
  <si>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</si>
  <si>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</si>
  <si>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</si>
  <si>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</si>
  <si>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</si>
  <si>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</si>
  <si>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</si>
  <si>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</si>
  <si>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</si>
  <si>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</si>
  <si>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</si>
  <si>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</si>
  <si>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</si>
  <si>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</si>
  <si>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</si>
  <si>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</si>
  <si>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</si>
  <si>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</si>
  <si>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</si>
  <si>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</si>
  <si>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</si>
  <si>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</si>
  <si>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</si>
  <si>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</si>
  <si>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</si>
  <si>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</si>
  <si>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</si>
  <si>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</si>
  <si>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</si>
  <si>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</si>
  <si>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</si>
  <si>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</si>
  <si>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</si>
  <si>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</si>
  <si>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</si>
  <si>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</si>
  <si>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</si>
  <si>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</si>
  <si>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</si>
  <si>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</si>
  <si>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</si>
  <si>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</si>
  <si>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</si>
  <si>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</si>
  <si>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</si>
  <si>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</si>
  <si>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</si>
  <si>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</si>
  <si>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</si>
  <si>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</si>
  <si>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</si>
  <si>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</si>
  <si>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</si>
  <si>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</si>
  <si>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</si>
  <si>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</si>
  <si>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</si>
  <si>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</si>
  <si>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</si>
  <si>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</si>
  <si>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</si>
  <si>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</si>
  <si>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</si>
  <si>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</si>
  <si>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</si>
  <si>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</si>
  <si>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</si>
  <si>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</si>
  <si>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</si>
  <si>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</si>
  <si>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</si>
  <si>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</si>
  <si>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</si>
  <si>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</si>
  <si>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</si>
  <si>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</si>
  <si>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</si>
  <si>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</si>
  <si>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</si>
  <si>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</si>
  <si>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</si>
  <si>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</si>
  <si>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</si>
  <si>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</si>
  <si>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</si>
  <si>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</si>
  <si>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</si>
  <si>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</si>
  <si>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</si>
  <si>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</si>
  <si>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</si>
  <si>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</si>
  <si>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</si>
  <si>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</si>
  <si>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</si>
  <si>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</si>
  <si>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</si>
  <si>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</si>
  <si>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</si>
  <si>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</si>
  <si>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</si>
  <si>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</si>
  <si>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</si>
  <si>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</si>
  <si>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</si>
  <si>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</si>
  <si>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</si>
  <si>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</si>
  <si>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</si>
  <si>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</si>
  <si>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</si>
  <si>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</si>
  <si>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</si>
  <si>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</si>
  <si>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</si>
  <si>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</si>
  <si>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</si>
  <si>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</si>
  <si>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</si>
  <si>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</si>
  <si>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</si>
  <si>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</si>
  <si>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</si>
  <si>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</si>
  <si>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</si>
  <si>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</si>
  <si>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</si>
  <si>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</si>
  <si>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</si>
  <si>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</si>
  <si>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</si>
  <si>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</si>
  <si>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</si>
  <si>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</si>
  <si>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</si>
  <si>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</si>
  <si>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</si>
  <si>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</si>
  <si>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</si>
  <si>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</si>
  <si>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</si>
  <si>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</si>
  <si>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</si>
  <si>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</si>
  <si>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</si>
  <si>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</si>
  <si>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</si>
  <si>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</si>
  <si>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</si>
  <si>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</si>
  <si>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</si>
  <si>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</si>
  <si>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</si>
  <si>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</si>
  <si>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</si>
  <si>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</si>
  <si>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</si>
  <si>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</si>
  <si>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</si>
  <si>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</si>
  <si>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</si>
  <si>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</si>
  <si>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</si>
  <si>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</si>
  <si>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</si>
  <si>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</si>
  <si>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</si>
  <si>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</si>
  <si>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</si>
  <si>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</si>
  <si>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</si>
  <si>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</si>
  <si>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</si>
  <si>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</si>
  <si>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</si>
  <si>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</si>
  <si>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</si>
  <si>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</si>
  <si>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</si>
  <si>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</si>
  <si>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</si>
  <si>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</si>
  <si>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</si>
  <si>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</si>
  <si>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</si>
  <si>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</si>
  <si>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</si>
  <si>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</si>
  <si>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</si>
  <si>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</si>
  <si>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</si>
  <si>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</si>
  <si>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</si>
  <si>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</si>
  <si>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</si>
  <si>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</si>
  <si>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</si>
  <si>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</si>
  <si>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</si>
  <si>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</si>
  <si>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</si>
  <si>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</si>
  <si>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</si>
  <si>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</si>
  <si>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</si>
  <si>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</si>
  <si>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</si>
  <si>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</si>
  <si>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</si>
  <si>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</si>
  <si>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</si>
  <si>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</si>
  <si>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</si>
  <si>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</si>
  <si>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</si>
  <si>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</si>
  <si>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</si>
  <si>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</si>
  <si>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</si>
  <si>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</si>
  <si>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</si>
  <si>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</si>
  <si>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</si>
  <si>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</si>
  <si>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</si>
  <si>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</si>
  <si>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</si>
  <si>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</si>
  <si>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</si>
  <si>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</si>
  <si>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</si>
  <si>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</si>
  <si>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</si>
  <si>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</si>
  <si>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</si>
  <si>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</si>
  <si>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</si>
  <si>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</si>
  <si>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</si>
  <si>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</si>
  <si>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</si>
  <si>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</si>
  <si>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</si>
  <si>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</si>
  <si>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</si>
  <si>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</si>
  <si>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</si>
  <si>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</si>
  <si>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</si>
  <si>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</si>
  <si>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</si>
  <si>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</si>
  <si>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</si>
  <si>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</si>
  <si>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</si>
  <si>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</si>
  <si>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</si>
  <si>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</si>
  <si>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</si>
  <si>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</si>
  <si>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</si>
  <si>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</si>
  <si>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</si>
  <si>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</si>
  <si>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</si>
  <si>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</si>
  <si>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</si>
  <si>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</si>
  <si>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</si>
  <si>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</si>
  <si>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</si>
  <si>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</si>
  <si>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</si>
  <si>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</si>
  <si>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</si>
  <si>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</si>
  <si>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</si>
  <si>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</si>
  <si>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</si>
  <si>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</si>
  <si>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</si>
  <si>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</si>
  <si>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</si>
  <si>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</si>
  <si>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</si>
  <si>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</si>
  <si>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</si>
  <si>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</si>
  <si>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</si>
  <si>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</si>
  <si>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</si>
  <si>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</si>
  <si>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</si>
  <si>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</si>
  <si>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</si>
  <si>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</si>
  <si>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</si>
  <si>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</si>
  <si>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</si>
  <si>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</si>
  <si>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</si>
  <si>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</si>
  <si>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</si>
  <si>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</si>
  <si>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</si>
  <si>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</si>
  <si>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</si>
  <si>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</si>
  <si>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</si>
  <si>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</si>
  <si>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</si>
  <si>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</si>
  <si>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</si>
  <si>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</si>
  <si>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</si>
  <si>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</si>
  <si>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</si>
  <si>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</si>
  <si>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</si>
  <si>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</si>
  <si>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</si>
  <si>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</si>
  <si>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</si>
  <si>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</si>
  <si>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</si>
  <si>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</si>
  <si>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</si>
  <si>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</si>
  <si>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</si>
  <si>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</si>
  <si>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</si>
  <si>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</si>
  <si>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</si>
  <si>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</si>
  <si>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</si>
  <si>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</si>
  <si>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</si>
  <si>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</si>
  <si>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</si>
  <si>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</si>
  <si>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</si>
  <si>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</si>
  <si>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</si>
  <si>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</si>
  <si>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</si>
  <si>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</si>
  <si>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</si>
  <si>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</si>
  <si>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</si>
  <si>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</si>
  <si>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</si>
  <si>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</si>
  <si>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</si>
  <si>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</si>
  <si>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</si>
  <si>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</si>
  <si>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</si>
  <si>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</si>
  <si>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</si>
  <si>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</si>
  <si>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</si>
  <si>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</si>
  <si>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</si>
  <si>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</si>
  <si>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</si>
  <si>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</si>
  <si>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</si>
  <si>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</si>
  <si>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</si>
  <si>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</si>
  <si>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</si>
  <si>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</si>
  <si>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</si>
  <si>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</si>
  <si>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</si>
  <si>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</si>
  <si>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</si>
  <si>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</si>
  <si>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</si>
  <si>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</si>
  <si>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</si>
  <si>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</si>
  <si>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</si>
  <si>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</si>
  <si>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</si>
  <si>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</si>
  <si>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</si>
  <si>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</si>
  <si>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</si>
  <si>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</si>
  <si>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</si>
  <si>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</si>
  <si>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</si>
  <si>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</si>
  <si>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</si>
  <si>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</si>
  <si>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</si>
  <si>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</si>
  <si>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</si>
  <si>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</si>
  <si>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</si>
  <si>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</si>
  <si>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</si>
  <si>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</si>
  <si>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</si>
  <si>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</si>
  <si>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</si>
  <si>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</si>
  <si>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</si>
  <si>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</si>
  <si>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</si>
  <si>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</si>
  <si>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</si>
  <si>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</si>
  <si>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</si>
  <si>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</si>
  <si>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</si>
  <si>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</si>
  <si>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</si>
  <si>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</si>
  <si>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</si>
  <si>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</si>
  <si>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</si>
  <si>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</si>
  <si>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</si>
  <si>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</si>
  <si>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</si>
  <si>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</si>
  <si>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</si>
  <si>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</si>
  <si>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</si>
  <si>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</si>
  <si>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</si>
  <si>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</si>
  <si>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</si>
  <si>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</si>
  <si>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</si>
  <si>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</si>
  <si>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</si>
  <si>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</si>
  <si>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</si>
  <si>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</si>
  <si>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</si>
  <si>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</si>
  <si>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</si>
  <si>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</si>
  <si>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</si>
  <si>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</si>
  <si>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</si>
  <si>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</si>
  <si>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</si>
  <si>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</si>
  <si>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</si>
  <si>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</si>
  <si>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</si>
  <si>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</si>
  <si>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</si>
  <si>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</si>
  <si>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</si>
  <si>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</si>
  <si>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</si>
  <si>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</si>
  <si>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</si>
  <si>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</si>
  <si>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</si>
  <si>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</si>
  <si>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</si>
  <si>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</si>
  <si>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</si>
  <si>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</si>
  <si>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</si>
  <si>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</si>
  <si>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</si>
  <si>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</si>
  <si>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</si>
  <si>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</si>
  <si>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</si>
  <si>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</si>
  <si>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</si>
  <si>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</si>
  <si>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</si>
  <si>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</si>
  <si>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</si>
  <si>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</si>
  <si>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</si>
  <si>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</si>
  <si>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</si>
  <si>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</si>
  <si>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</si>
  <si>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</si>
  <si>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</si>
  <si>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</si>
  <si>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</si>
  <si>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</si>
  <si>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</si>
  <si>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</si>
  <si>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</si>
  <si>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</si>
  <si>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</si>
  <si>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</si>
  <si>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</si>
  <si>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</si>
  <si>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</si>
  <si>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</si>
  <si>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</si>
  <si>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</si>
  <si>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</si>
  <si>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</si>
  <si>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</si>
  <si>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</si>
  <si>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</si>
  <si>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</si>
  <si>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</si>
  <si>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</si>
  <si>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</si>
  <si>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</si>
  <si>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</si>
  <si>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</si>
  <si>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</si>
  <si>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</si>
  <si>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</si>
  <si>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</si>
  <si>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</si>
  <si>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</si>
  <si>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</si>
  <si>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</si>
  <si>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</si>
  <si>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</si>
  <si>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</si>
  <si>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</si>
  <si>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</si>
  <si>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</si>
  <si>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</si>
  <si>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</si>
  <si>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</si>
  <si>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</si>
  <si>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</si>
  <si>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</si>
  <si>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</si>
  <si>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</si>
  <si>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</si>
  <si>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</si>
  <si>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</si>
  <si>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</si>
  <si>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</si>
  <si>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</si>
  <si>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</si>
  <si>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</si>
  <si>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</si>
  <si>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</si>
  <si>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</si>
  <si>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</si>
  <si>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</si>
  <si>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</si>
  <si>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</si>
  <si>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</si>
  <si>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</si>
  <si>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</si>
  <si>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</si>
  <si>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</si>
  <si>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</si>
  <si>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</si>
  <si>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</si>
  <si>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</si>
  <si>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</si>
  <si>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</si>
  <si>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</si>
  <si>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</si>
  <si>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</si>
  <si>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</si>
  <si>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</si>
  <si>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</si>
  <si>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</si>
  <si>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</si>
  <si>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</si>
  <si>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</si>
  <si>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</si>
  <si>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</si>
  <si>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</si>
  <si>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</si>
  <si>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</si>
  <si>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</si>
  <si>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</si>
  <si>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</si>
  <si>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</si>
  <si>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</si>
  <si>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</si>
  <si>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</si>
  <si>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</si>
  <si>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</si>
  <si>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</si>
  <si>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</si>
  <si>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</si>
  <si>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</si>
  <si>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</si>
  <si>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</si>
  <si>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</si>
  <si>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</si>
  <si>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</si>
  <si>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</si>
  <si>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</si>
  <si>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</si>
  <si>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</si>
  <si>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</si>
  <si>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</si>
  <si>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</si>
  <si>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</si>
  <si>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</si>
  <si>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</si>
  <si>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</si>
  <si>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</si>
  <si>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</si>
  <si>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</si>
  <si>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</si>
  <si>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</si>
  <si>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</si>
  <si>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</si>
  <si>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</si>
  <si>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</si>
  <si>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</si>
  <si>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</si>
  <si>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</si>
  <si>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</si>
  <si>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</si>
  <si>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</si>
  <si>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</si>
  <si>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</si>
  <si>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</si>
  <si>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</si>
  <si>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</si>
  <si>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</si>
  <si>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</si>
  <si>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</si>
  <si>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</si>
  <si>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</si>
  <si>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</si>
  <si>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</si>
  <si>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</si>
  <si>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</si>
  <si>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</si>
  <si>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</si>
  <si>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</si>
  <si>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</si>
  <si>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</si>
  <si>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</si>
  <si>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</si>
  <si>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</si>
  <si>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</si>
  <si>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</si>
  <si>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</si>
  <si>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</si>
  <si>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</si>
  <si>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</si>
  <si>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</si>
  <si>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</si>
  <si>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</si>
  <si>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</si>
  <si>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</si>
  <si>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</si>
  <si>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</si>
  <si>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</si>
  <si>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</si>
  <si>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</si>
  <si>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</si>
  <si>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</si>
  <si>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</si>
  <si>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</si>
  <si>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</si>
  <si>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</si>
  <si>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</si>
  <si>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</si>
  <si>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</si>
  <si>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</si>
  <si>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</si>
  <si>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</si>
  <si>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</si>
  <si>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</si>
  <si>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</si>
  <si>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</si>
  <si>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</si>
  <si>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</si>
  <si>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</si>
  <si>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</si>
  <si>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</si>
  <si>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</si>
  <si>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</si>
  <si>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</si>
  <si>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</si>
  <si>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</si>
  <si>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</si>
  <si>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</si>
  <si>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</si>
  <si>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</si>
  <si>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</si>
  <si>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</si>
  <si>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</si>
  <si>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</si>
  <si>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</si>
  <si>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</si>
  <si>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</si>
  <si>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</si>
  <si>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</si>
  <si>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</si>
  <si>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</si>
  <si>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</si>
  <si>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</si>
  <si>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</si>
  <si>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</si>
  <si>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</si>
  <si>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</si>
  <si>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</si>
  <si>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</si>
  <si>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</si>
  <si>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</si>
  <si>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</si>
  <si>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</si>
  <si>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</si>
  <si>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</si>
  <si>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</si>
  <si>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</si>
  <si>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</si>
  <si>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</si>
  <si>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</si>
  <si>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</si>
  <si>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</si>
  <si>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</si>
  <si>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</si>
  <si>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</si>
  <si>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</si>
  <si>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</si>
  <si>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</si>
  <si>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</si>
  <si>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</si>
  <si>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</si>
  <si>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</si>
  <si>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</si>
  <si>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</si>
  <si>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</si>
  <si>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</si>
  <si>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</si>
  <si>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</si>
  <si>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</si>
  <si>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</si>
  <si>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</si>
  <si>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</si>
  <si>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</si>
  <si>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</si>
  <si>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</si>
  <si>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</si>
  <si>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</si>
  <si>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</si>
  <si>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</si>
  <si>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</si>
  <si>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</si>
  <si>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</si>
  <si>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</si>
  <si>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</si>
  <si>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</si>
  <si>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</si>
  <si>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</si>
  <si>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</si>
  <si>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</si>
  <si>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</si>
  <si>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</si>
  <si>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</si>
  <si>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</si>
  <si>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</si>
  <si>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</si>
  <si>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</si>
  <si>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</si>
  <si>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</si>
  <si>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</si>
  <si>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</si>
  <si>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</si>
  <si>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</si>
  <si>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</si>
  <si>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</si>
  <si>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</si>
  <si>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</si>
  <si>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</si>
  <si>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</si>
  <si>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</si>
  <si>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</si>
  <si>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</si>
  <si>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</si>
  <si>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</si>
  <si>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</si>
  <si>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</si>
  <si>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</si>
  <si>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</si>
  <si>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</si>
  <si>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</si>
  <si>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</si>
  <si>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</si>
  <si>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</si>
  <si>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</si>
  <si>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</si>
  <si>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</si>
  <si>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</si>
  <si>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</si>
  <si>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</si>
  <si>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</si>
  <si>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</si>
  <si>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</si>
  <si>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</si>
  <si>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</si>
  <si>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</si>
  <si>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</si>
  <si>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</si>
  <si>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</si>
  <si>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</si>
  <si>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</si>
  <si>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</si>
  <si>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</si>
  <si>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</si>
  <si>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</si>
  <si>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</si>
  <si>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</si>
  <si>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</si>
  <si>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</si>
  <si>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</si>
  <si>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</si>
  <si>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</si>
  <si>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</si>
  <si>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</si>
  <si>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</si>
  <si>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</si>
  <si>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</si>
  <si>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</si>
  <si>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</si>
  <si>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</si>
  <si>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</si>
  <si>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</si>
  <si>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</si>
  <si>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</si>
  <si>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</si>
  <si>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</si>
  <si>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</si>
  <si>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</si>
  <si>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</si>
  <si>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</si>
  <si>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</si>
  <si>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</si>
  <si>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</si>
  <si>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</si>
  <si>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</si>
  <si>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</si>
  <si>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</si>
  <si>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</si>
  <si>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</si>
  <si>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</si>
  <si>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</si>
  <si>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</si>
  <si>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</si>
  <si>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</si>
  <si>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</si>
  <si>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</si>
  <si>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</si>
  <si>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</si>
  <si>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</si>
  <si>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</si>
  <si>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</si>
  <si>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</si>
  <si>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</si>
  <si>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</si>
  <si>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</si>
  <si>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</si>
  <si>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</si>
  <si>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</si>
  <si>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</si>
  <si>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</si>
  <si>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</si>
  <si>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</si>
  <si>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</si>
  <si>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</si>
  <si>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</si>
  <si>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</si>
  <si>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</si>
  <si>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</si>
  <si>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</si>
  <si>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</si>
  <si>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</si>
  <si>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</si>
  <si>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</si>
  <si>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</si>
  <si>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</si>
  <si>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</si>
  <si>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</si>
  <si>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</si>
  <si>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</si>
  <si>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</si>
  <si>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</si>
  <si>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</si>
  <si>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</si>
  <si>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</si>
  <si>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</si>
  <si>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</si>
  <si>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</si>
  <si>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</si>
  <si>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</si>
  <si>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</si>
  <si>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</si>
  <si>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</si>
  <si>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</si>
  <si>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</si>
  <si>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</si>
  <si>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</si>
  <si>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</si>
  <si>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</si>
  <si>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</si>
  <si>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</si>
  <si>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</si>
  <si>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</si>
  <si>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</si>
  <si>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</si>
  <si>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</si>
  <si>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</si>
  <si>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</si>
  <si>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</si>
  <si>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</si>
  <si>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</si>
  <si>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</si>
  <si>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</si>
  <si>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</si>
  <si>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</si>
  <si>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</si>
  <si>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</si>
  <si>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</si>
  <si>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</si>
  <si>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</si>
  <si>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</si>
  <si>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</si>
  <si>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</si>
  <si>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</si>
  <si>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</si>
  <si>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</si>
  <si>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</si>
  <si>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</si>
  <si>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</si>
  <si>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</si>
  <si>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</si>
  <si>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</si>
  <si>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</si>
  <si>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</si>
  <si>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</si>
  <si>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</si>
  <si>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</si>
  <si>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</si>
  <si>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</si>
  <si>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</si>
  <si>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</si>
  <si>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</si>
  <si>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</si>
  <si>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</si>
  <si>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</si>
  <si>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</si>
  <si>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</si>
  <si>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</si>
  <si>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</si>
  <si>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</si>
  <si>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</si>
  <si>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</si>
  <si>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</si>
  <si>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</si>
  <si>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</si>
  <si>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</si>
  <si>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</si>
  <si>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</si>
  <si>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</si>
  <si>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</si>
  <si>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</si>
  <si>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</si>
  <si>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</si>
  <si>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</si>
  <si>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</si>
  <si>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</si>
  <si>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</si>
  <si>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</si>
  <si>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</si>
  <si>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</si>
  <si>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</si>
  <si>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</si>
  <si>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</si>
  <si>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</si>
  <si>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</si>
  <si>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</si>
  <si>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</si>
  <si>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</si>
  <si>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</si>
  <si>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</si>
  <si>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</si>
  <si>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</si>
  <si>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</si>
  <si>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</si>
  <si>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</si>
  <si>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</si>
  <si>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</si>
  <si>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</si>
  <si>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</si>
  <si>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</si>
  <si>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</si>
  <si>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</si>
  <si>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</si>
  <si>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</si>
  <si>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</si>
  <si>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</si>
  <si>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</si>
  <si>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</si>
  <si>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</si>
  <si>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</si>
  <si>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</si>
  <si>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</si>
  <si>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</si>
  <si>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</si>
  <si>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</si>
  <si>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</si>
  <si>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</si>
  <si>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</si>
  <si>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</si>
  <si>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</si>
  <si>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</si>
  <si>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</si>
  <si>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</si>
  <si>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</si>
  <si>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</si>
  <si>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</si>
  <si>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</si>
  <si>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</si>
  <si>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</si>
  <si>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</si>
  <si>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</si>
  <si>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</si>
  <si>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</si>
  <si>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</si>
  <si>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</si>
  <si>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</si>
  <si>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</si>
  <si>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</si>
  <si>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</si>
  <si>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</si>
  <si>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</si>
  <si>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</si>
  <si>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</si>
  <si>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</si>
  <si>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</si>
  <si>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</si>
  <si>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</si>
  <si>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</si>
  <si>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</si>
  <si>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</si>
  <si>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</si>
  <si>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</si>
  <si>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</si>
  <si>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</si>
  <si>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</si>
  <si>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</si>
  <si>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</si>
  <si>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</si>
  <si>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</si>
  <si>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</si>
  <si>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</si>
  <si>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</si>
  <si>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</si>
  <si>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</si>
  <si>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</si>
  <si>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</si>
  <si>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</si>
  <si>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</si>
  <si>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</si>
  <si>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</si>
  <si>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</si>
  <si>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</si>
  <si>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</si>
  <si>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</si>
  <si>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</si>
  <si>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</si>
  <si>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</si>
  <si>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</si>
  <si>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</si>
  <si>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</si>
  <si>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</si>
  <si>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</si>
  <si>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</si>
  <si>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</si>
  <si>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</si>
  <si>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</si>
  <si>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</si>
  <si>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</si>
  <si>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</si>
  <si>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</si>
  <si>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</si>
  <si>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</si>
  <si>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</si>
  <si>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</si>
  <si>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</si>
  <si>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</si>
  <si>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</si>
  <si>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</si>
  <si>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</si>
  <si>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</si>
  <si>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</si>
  <si>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</si>
  <si>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</si>
  <si>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</si>
  <si>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</si>
  <si>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</si>
  <si>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</si>
  <si>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</si>
  <si>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</si>
  <si>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</si>
  <si>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</si>
  <si>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</si>
  <si>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</si>
  <si>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</si>
  <si>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</si>
  <si>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</si>
  <si>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</si>
  <si>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</si>
  <si>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</si>
  <si>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</si>
  <si>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</si>
  <si>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</si>
  <si>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</si>
  <si>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</si>
  <si>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</si>
  <si>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</si>
  <si>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</si>
  <si>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</si>
  <si>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</si>
  <si>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</si>
  <si>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</si>
  <si>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</si>
  <si>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</si>
  <si>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</si>
  <si>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</si>
  <si>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</si>
  <si>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</si>
  <si>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</si>
  <si>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</si>
  <si>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</si>
  <si>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</si>
  <si>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</si>
  <si>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</si>
  <si>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</si>
  <si>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</si>
  <si>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</si>
  <si>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</si>
  <si>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</si>
  <si>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</si>
  <si>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</si>
  <si>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</si>
  <si>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</si>
  <si>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</si>
  <si>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</si>
  <si>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</si>
  <si>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</si>
  <si>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</si>
  <si>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</si>
  <si>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</si>
  <si>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</si>
  <si>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</si>
  <si>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</si>
  <si>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</si>
  <si>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</si>
  <si>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</si>
  <si>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</si>
  <si>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</si>
  <si>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</si>
  <si>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</si>
  <si>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</si>
  <si>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</si>
  <si>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</si>
  <si>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</si>
  <si>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</si>
  <si>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</si>
  <si>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</si>
  <si>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</si>
  <si>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</si>
  <si>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</si>
  <si>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</si>
  <si>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</si>
  <si>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</si>
  <si>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</si>
  <si>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</si>
  <si>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</si>
  <si>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</si>
  <si>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</si>
  <si>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</si>
  <si>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</si>
  <si>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</si>
  <si>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</si>
  <si>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</si>
  <si>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</si>
  <si>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</si>
  <si>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</si>
  <si>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</si>
  <si>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</si>
  <si>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</si>
  <si>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</si>
  <si>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</si>
  <si>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</si>
  <si>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</si>
  <si>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</si>
  <si>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</si>
  <si>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</si>
  <si>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</si>
  <si>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</si>
  <si>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</si>
  <si>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</si>
  <si>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</si>
  <si>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</si>
  <si>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</si>
  <si>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</si>
  <si>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</si>
  <si>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</si>
  <si>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</si>
  <si>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</si>
  <si>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</si>
  <si>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</si>
  <si>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</si>
  <si>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</si>
  <si>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</si>
  <si>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</si>
  <si>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</si>
  <si>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</si>
  <si>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</si>
  <si>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</si>
  <si>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</si>
  <si>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</si>
  <si>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</si>
  <si>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</si>
  <si>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</si>
  <si>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</si>
  <si>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</si>
  <si>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</si>
  <si>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</si>
  <si>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</si>
  <si>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</si>
  <si>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</si>
  <si>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</si>
  <si>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</si>
  <si>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</si>
  <si>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</si>
  <si>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</si>
  <si>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</si>
  <si>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</si>
  <si>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</si>
  <si>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</si>
  <si>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</si>
  <si>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</si>
  <si>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</si>
  <si>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</si>
  <si>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</si>
  <si>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</si>
  <si>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</si>
  <si>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</si>
  <si>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</si>
  <si>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</si>
  <si>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</si>
  <si>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</si>
  <si>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</si>
  <si>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</si>
  <si>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</si>
  <si>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</si>
  <si>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</si>
  <si>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</si>
  <si>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</si>
  <si>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</si>
  <si>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</si>
  <si>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</si>
  <si>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</si>
  <si>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</si>
  <si>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</si>
  <si>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</si>
  <si>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</si>
  <si>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</si>
  <si>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</si>
  <si>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</si>
  <si>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</si>
  <si>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</si>
  <si>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</si>
  <si>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</si>
  <si>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</si>
  <si>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</si>
  <si>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</si>
  <si>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</si>
  <si>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</si>
  <si>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</si>
  <si>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</si>
  <si>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</si>
  <si>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</si>
  <si>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</si>
  <si>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</si>
  <si>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</si>
  <si>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</si>
  <si>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</si>
  <si>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</si>
  <si>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</si>
  <si>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</si>
  <si>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</si>
  <si>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</si>
  <si>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</si>
  <si>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</si>
  <si>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</si>
  <si>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</si>
  <si>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</si>
  <si>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</si>
  <si>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</si>
  <si>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</si>
  <si>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</si>
  <si>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</si>
  <si>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</si>
  <si>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</si>
  <si>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</si>
  <si>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</si>
  <si>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</si>
  <si>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</si>
  <si>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</si>
  <si>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</si>
  <si>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</si>
  <si>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</si>
  <si>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</si>
  <si>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</si>
  <si>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</si>
  <si>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</si>
  <si>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</si>
  <si>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</si>
  <si>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</si>
  <si>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</si>
  <si>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</si>
  <si>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</si>
  <si>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</si>
  <si>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</si>
  <si>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</si>
  <si>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</si>
  <si>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</si>
  <si>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</si>
  <si>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</si>
  <si>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</si>
  <si>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</si>
  <si>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</si>
  <si>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</si>
  <si>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</si>
  <si>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</si>
  <si>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</si>
  <si>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</si>
  <si>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</si>
  <si>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</si>
  <si>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</si>
  <si>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</si>
  <si>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</si>
  <si>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</si>
  <si>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</si>
  <si>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</si>
  <si>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</si>
  <si>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</si>
  <si>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</si>
  <si>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</si>
  <si>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</si>
  <si>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</si>
  <si>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</si>
  <si>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</si>
  <si>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</si>
  <si>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</si>
  <si>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</si>
  <si>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</si>
  <si>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</si>
  <si>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</si>
  <si>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</si>
  <si>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</si>
  <si>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</si>
  <si>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</si>
  <si>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</si>
  <si>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</si>
  <si>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</si>
  <si>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</si>
  <si>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</si>
  <si>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</si>
  <si>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</si>
  <si>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</si>
  <si>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</si>
  <si>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</si>
  <si>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</si>
  <si>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</si>
  <si>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</si>
  <si>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</si>
  <si>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</si>
  <si>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</si>
  <si>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</si>
  <si>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</si>
  <si>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</si>
  <si>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</si>
  <si>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</si>
  <si>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</si>
  <si>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</si>
  <si>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</si>
  <si>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</si>
  <si>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</si>
  <si>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</si>
  <si>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</si>
  <si>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</si>
  <si>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</si>
  <si>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</si>
  <si>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</si>
  <si>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</si>
  <si>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</si>
  <si>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</si>
  <si>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</si>
  <si>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</si>
  <si>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</si>
  <si>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</si>
  <si>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</si>
  <si>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</si>
  <si>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</si>
  <si>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</si>
  <si>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</si>
  <si>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</si>
  <si>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</si>
  <si>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</si>
  <si>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</si>
  <si>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</si>
  <si>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</si>
  <si>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</si>
  <si>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</si>
  <si>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</si>
  <si>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</si>
  <si>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</si>
  <si>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</si>
  <si>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</si>
  <si>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</si>
  <si>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</si>
  <si>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</si>
  <si>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</si>
  <si>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</si>
  <si>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</si>
  <si>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</si>
  <si>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</si>
  <si>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</si>
  <si>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</si>
  <si>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</si>
  <si>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</si>
  <si>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</si>
  <si>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</si>
  <si>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</si>
  <si>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</si>
  <si>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</si>
  <si>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</si>
  <si>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</si>
  <si>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</si>
  <si>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</si>
  <si>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</si>
  <si>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</si>
  <si>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</si>
  <si>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</si>
  <si>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</si>
  <si>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</si>
  <si>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</si>
  <si>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</si>
  <si>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</si>
  <si>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</si>
  <si>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</si>
  <si>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</si>
  <si>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</si>
  <si>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</si>
  <si>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</si>
  <si>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</si>
  <si>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</si>
  <si>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</si>
  <si>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</si>
  <si>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</si>
  <si>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</si>
  <si>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</si>
  <si>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</si>
  <si>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</si>
  <si>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</si>
  <si>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</si>
  <si>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</si>
  <si>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</si>
  <si>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</si>
  <si>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</si>
  <si>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</si>
  <si>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</si>
  <si>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</si>
  <si>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</si>
  <si>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</si>
  <si>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</si>
  <si>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</si>
  <si>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</si>
  <si>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</si>
  <si>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</si>
  <si>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</si>
  <si>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</si>
  <si>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</si>
  <si>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</si>
  <si>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</si>
  <si>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</si>
  <si>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</si>
  <si>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</si>
  <si>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</si>
  <si>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</si>
  <si>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</si>
  <si>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</si>
  <si>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</si>
  <si>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</si>
  <si>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</si>
  <si>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</si>
  <si>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</si>
  <si>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</si>
  <si>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</si>
  <si>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</si>
  <si>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</si>
  <si>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</si>
  <si>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</si>
  <si>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</si>
  <si>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</si>
  <si>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</si>
  <si>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</si>
  <si>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</si>
  <si>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</si>
  <si>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</si>
  <si>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</si>
  <si>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</si>
  <si>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</si>
  <si>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</si>
  <si>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</si>
  <si>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</si>
  <si>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</si>
  <si>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</si>
  <si>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</si>
  <si>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</si>
  <si>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</si>
  <si>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</si>
  <si>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</si>
  <si>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</si>
  <si>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</si>
  <si>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</si>
  <si>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</si>
  <si>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</si>
  <si>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</si>
  <si>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</si>
  <si>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</si>
  <si>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</si>
  <si>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</si>
  <si>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</si>
  <si>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</si>
  <si>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</si>
  <si>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</si>
  <si>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</si>
  <si>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</si>
  <si>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</si>
  <si>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</si>
  <si>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</si>
  <si>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</si>
  <si>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</si>
  <si>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</si>
  <si>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</si>
  <si>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</si>
  <si>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</si>
  <si>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</si>
  <si>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</si>
  <si>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</si>
  <si>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</si>
  <si>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</si>
  <si>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</si>
  <si>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</si>
  <si>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</si>
  <si>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</si>
  <si>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</si>
  <si>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</si>
  <si>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</si>
  <si>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</si>
  <si>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</si>
  <si>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</si>
  <si>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</si>
  <si>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</si>
  <si>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</si>
  <si>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</si>
  <si>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</si>
  <si>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</si>
  <si>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</si>
  <si>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</si>
  <si>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</si>
  <si>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</si>
  <si>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</si>
  <si>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</si>
  <si>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</si>
  <si>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</si>
  <si>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</si>
  <si>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</si>
  <si>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</si>
  <si>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</si>
  <si>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</si>
  <si>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</si>
  <si>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</si>
  <si>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</si>
  <si>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</si>
  <si>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</si>
  <si>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</si>
  <si>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</si>
  <si>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</si>
  <si>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</si>
  <si>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</si>
  <si>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</si>
  <si>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</si>
  <si>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</si>
  <si>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</si>
  <si>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</si>
  <si>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</si>
  <si>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</si>
  <si>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</si>
  <si>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</si>
  <si>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</si>
  <si>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</si>
  <si>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</si>
  <si>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</si>
  <si>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</si>
  <si>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</si>
  <si>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</si>
  <si>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</si>
  <si>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</si>
  <si>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</si>
  <si>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</si>
  <si>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</si>
  <si>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</si>
  <si>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</si>
  <si>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</si>
  <si>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</si>
  <si>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</si>
  <si>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</si>
  <si>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</si>
  <si>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</si>
  <si>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</si>
  <si>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</si>
  <si>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</si>
  <si>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</si>
  <si>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</si>
  <si>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</si>
  <si>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</si>
  <si>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</si>
  <si>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</si>
  <si>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</si>
  <si>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</si>
  <si>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</si>
  <si>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</si>
  <si>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</si>
  <si>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</si>
  <si>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</si>
  <si>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</si>
  <si>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</si>
  <si>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</si>
  <si>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</si>
  <si>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</si>
  <si>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</si>
  <si>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</si>
  <si>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</si>
  <si>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</si>
  <si>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</si>
  <si>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</si>
  <si>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</si>
  <si>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</si>
  <si>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</si>
  <si>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</si>
  <si>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</si>
  <si>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</si>
  <si>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</si>
  <si>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</si>
  <si>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</si>
  <si>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</si>
  <si>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</si>
  <si>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</si>
  <si>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</si>
  <si>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</si>
  <si>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</si>
  <si>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</si>
  <si>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</si>
  <si>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</si>
  <si>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</si>
  <si>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</si>
  <si>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</si>
  <si>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</si>
  <si>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</si>
  <si>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</si>
  <si>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</si>
  <si>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</si>
  <si>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</si>
  <si>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</si>
  <si>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</si>
  <si>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</si>
  <si>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</si>
  <si>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</si>
  <si>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</si>
  <si>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</si>
  <si>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</si>
  <si>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</si>
  <si>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</si>
  <si>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</si>
  <si>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</si>
  <si>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</si>
  <si>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</si>
  <si>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</si>
  <si>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</si>
  <si>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</si>
  <si>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</si>
  <si>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</si>
  <si>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</si>
  <si>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</si>
  <si>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</si>
  <si>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</si>
  <si>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</si>
  <si>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</si>
  <si>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</si>
  <si>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</si>
  <si>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</si>
  <si>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</si>
  <si>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</si>
  <si>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</si>
  <si>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</si>
  <si>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</si>
  <si>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</si>
  <si>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</si>
  <si>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</si>
  <si>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</si>
  <si>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</si>
  <si>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</si>
  <si>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</si>
  <si>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</si>
  <si>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</si>
  <si>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</si>
  <si>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</si>
  <si>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</si>
  <si>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</si>
  <si>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</si>
  <si>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</si>
  <si>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</si>
  <si>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</si>
  <si>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</si>
  <si>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</si>
  <si>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</si>
  <si>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</si>
  <si>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</si>
  <si>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</si>
  <si>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</si>
  <si>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</si>
  <si>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</si>
  <si>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</si>
  <si>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</si>
  <si>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</si>
  <si>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</si>
  <si>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</si>
  <si>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</si>
  <si>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</si>
  <si>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</si>
  <si>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</si>
  <si>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</si>
  <si>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</si>
  <si>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</si>
  <si>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</si>
  <si>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</si>
  <si>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</si>
  <si>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</si>
  <si>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</si>
  <si>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</si>
  <si>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</si>
  <si>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</si>
  <si>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</si>
  <si>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</si>
  <si>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</si>
  <si>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</si>
  <si>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</si>
  <si>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</si>
  <si>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</si>
  <si>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</si>
  <si>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</si>
  <si>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</si>
  <si>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</si>
  <si>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</si>
  <si>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</si>
  <si>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</si>
  <si>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</si>
  <si>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</si>
  <si>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</si>
  <si>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</si>
  <si>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</si>
  <si>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</si>
  <si>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</si>
  <si>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</si>
  <si>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</si>
  <si>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</si>
  <si>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</si>
  <si>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</si>
  <si>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</si>
  <si>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</si>
  <si>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</si>
  <si>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</si>
  <si>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</si>
  <si>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</si>
  <si>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</si>
  <si>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</si>
  <si>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</si>
  <si>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</si>
  <si>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</si>
  <si>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</si>
  <si>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</si>
  <si>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</si>
  <si>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</si>
  <si>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</si>
  <si>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</si>
  <si>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</si>
  <si>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</si>
  <si>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</si>
  <si>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</si>
  <si>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</si>
  <si>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</si>
  <si>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</si>
  <si>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</si>
  <si>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</si>
  <si>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</si>
  <si>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</si>
  <si>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</si>
  <si>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</si>
  <si>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</si>
  <si>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</si>
  <si>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</si>
  <si>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</si>
  <si>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</si>
  <si>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</si>
  <si>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</si>
  <si>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</si>
  <si>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</si>
  <si>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</si>
  <si>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</si>
  <si>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</si>
  <si>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</si>
  <si>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</si>
  <si>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</si>
  <si>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</si>
  <si>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</si>
  <si>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</si>
  <si>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</si>
  <si>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</si>
  <si>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</si>
  <si>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</si>
  <si>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</si>
  <si>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</si>
  <si>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</si>
  <si>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</si>
  <si>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</si>
  <si>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</si>
  <si>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</si>
  <si>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</si>
  <si>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</si>
  <si>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</si>
  <si>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</si>
  <si>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</si>
  <si>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</si>
  <si>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</si>
  <si>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</si>
  <si>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</si>
  <si>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</si>
  <si>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</si>
  <si>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</si>
  <si>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</si>
  <si>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</si>
  <si>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</si>
  <si>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</si>
  <si>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</si>
  <si>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</si>
  <si>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</si>
  <si>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</si>
  <si>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</si>
  <si>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</si>
  <si>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</si>
  <si>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</si>
  <si>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</si>
  <si>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</si>
  <si>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</si>
  <si>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</si>
  <si>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</si>
  <si>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</si>
  <si>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</si>
  <si>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</si>
  <si>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</si>
  <si>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</si>
  <si>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</si>
  <si>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</si>
  <si>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</si>
  <si>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</si>
  <si>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</si>
  <si>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</si>
  <si>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</si>
  <si>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</si>
  <si>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</si>
  <si>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</si>
  <si>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</si>
  <si>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</si>
  <si>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</si>
  <si>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</si>
  <si>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</si>
  <si>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</si>
  <si>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</si>
  <si>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</si>
  <si>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</si>
  <si>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</si>
  <si>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</si>
  <si>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</si>
  <si>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</si>
  <si>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</si>
  <si>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</si>
  <si>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</si>
  <si>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</si>
  <si>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</si>
  <si>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</si>
  <si>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</si>
  <si>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</si>
  <si>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</si>
  <si>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</si>
  <si>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</si>
  <si>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</si>
  <si>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</si>
  <si>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</si>
  <si>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</si>
  <si>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</si>
  <si>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</si>
  <si>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</si>
  <si>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</si>
  <si>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</si>
  <si>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</si>
  <si>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</si>
  <si>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</si>
  <si>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</si>
  <si>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</si>
  <si>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</si>
  <si>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</si>
  <si>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</si>
  <si>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</si>
  <si>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</si>
  <si>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</si>
  <si>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</si>
  <si>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</si>
  <si>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</si>
  <si>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</si>
  <si>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</si>
  <si>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</si>
  <si>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</si>
  <si>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</si>
  <si>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</si>
  <si>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</si>
  <si>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</si>
  <si>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</si>
  <si>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</si>
  <si>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</si>
  <si>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</si>
  <si>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</si>
  <si>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</si>
  <si>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</si>
  <si>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</si>
  <si>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</si>
  <si>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</si>
  <si>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</si>
  <si>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</si>
  <si>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</si>
  <si>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</si>
  <si>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</si>
  <si>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</si>
  <si>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</si>
  <si>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</si>
  <si>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</si>
  <si>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</si>
  <si>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</si>
  <si>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</si>
  <si>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</si>
  <si>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</si>
  <si>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</si>
  <si>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</si>
  <si>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</si>
  <si>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</si>
  <si>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</si>
  <si>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</si>
  <si>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</si>
  <si>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</si>
  <si>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</si>
  <si>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</si>
  <si>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</si>
  <si>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</si>
  <si>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</si>
  <si>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</si>
  <si>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</si>
  <si>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</si>
  <si>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</si>
  <si>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</si>
  <si>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</si>
  <si>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</si>
  <si>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</si>
  <si>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</si>
  <si>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</si>
  <si>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</si>
  <si>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</si>
  <si>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</si>
  <si>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</si>
  <si>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</si>
  <si>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</si>
  <si>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</si>
  <si>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</si>
  <si>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</si>
  <si>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</si>
  <si>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</si>
  <si>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</si>
  <si>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</si>
  <si>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</si>
  <si>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</si>
  <si>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</si>
  <si>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</si>
  <si>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</si>
  <si>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</si>
  <si>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</si>
  <si>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</si>
  <si>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</si>
  <si>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</si>
  <si>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</si>
  <si>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</si>
  <si>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</si>
  <si>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</si>
  <si>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</si>
  <si>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</si>
  <si>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</si>
  <si>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</si>
  <si>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</si>
  <si>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</si>
  <si>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</si>
  <si>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</si>
  <si>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</si>
  <si>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</si>
  <si>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</si>
  <si>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</si>
  <si>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</si>
  <si>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</si>
  <si>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</si>
  <si>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</si>
  <si>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</si>
  <si>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</si>
  <si>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</si>
  <si>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</si>
  <si>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</si>
  <si>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</si>
  <si>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</si>
  <si>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</si>
  <si>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</si>
  <si>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</si>
  <si>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</si>
  <si>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</si>
  <si>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</si>
  <si>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</si>
  <si>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</si>
  <si>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</si>
  <si>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</si>
  <si>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</si>
  <si>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</si>
  <si>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</si>
  <si>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</si>
  <si>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</si>
  <si>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</si>
  <si>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</si>
  <si>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</si>
  <si>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</si>
  <si>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</si>
  <si>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</si>
  <si>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</si>
  <si>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</si>
  <si>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</si>
  <si>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</si>
  <si>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</si>
  <si>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</si>
  <si>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</si>
  <si>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</si>
  <si>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</si>
  <si>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</si>
  <si>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</si>
  <si>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</si>
  <si>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</si>
  <si>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</si>
  <si>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</si>
  <si>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</si>
  <si>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</si>
  <si>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</si>
  <si>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</si>
  <si>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</si>
  <si>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</si>
  <si>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</si>
  <si>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</si>
  <si>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</si>
  <si>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</si>
  <si>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</si>
  <si>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</si>
  <si>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</si>
  <si>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</si>
  <si>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</si>
  <si>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</si>
  <si>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</si>
  <si>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</si>
  <si>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</si>
  <si>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</si>
  <si>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</si>
  <si>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</si>
  <si>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</si>
  <si>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</si>
  <si>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</si>
  <si>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</si>
  <si>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</si>
  <si>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</si>
  <si>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</si>
  <si>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</si>
  <si>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</si>
  <si>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</si>
  <si>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</si>
  <si>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</si>
  <si>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</si>
  <si>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</si>
  <si>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</si>
  <si>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</si>
  <si>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</si>
  <si>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</si>
  <si>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</si>
  <si>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</si>
  <si>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</si>
  <si>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</si>
  <si>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</si>
  <si>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</si>
  <si>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</si>
  <si>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</si>
  <si>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</si>
  <si>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</si>
  <si>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</si>
  <si>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</si>
  <si>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</si>
  <si>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</si>
  <si>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</si>
  <si>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</si>
  <si>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</si>
  <si>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</si>
  <si>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</si>
  <si>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</si>
  <si>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</si>
  <si>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</si>
  <si>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</si>
  <si>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</si>
  <si>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</si>
  <si>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</si>
  <si>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</si>
  <si>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</si>
  <si>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</si>
  <si>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</si>
  <si>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</si>
  <si>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</si>
  <si>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</si>
  <si>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</si>
  <si>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</si>
  <si>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</si>
  <si>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</si>
  <si>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</si>
  <si>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</si>
  <si>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</si>
  <si>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</si>
  <si>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</si>
  <si>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</si>
  <si>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</si>
  <si>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</si>
  <si>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</si>
  <si>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</si>
  <si>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</si>
  <si>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</si>
  <si>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</si>
  <si>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</si>
  <si>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</si>
  <si>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</si>
  <si>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</si>
  <si>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</si>
  <si>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</si>
  <si>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</si>
  <si>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</si>
  <si>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</si>
  <si>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</si>
  <si>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</si>
  <si>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</si>
  <si>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</si>
  <si>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</si>
  <si>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</si>
  <si>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</si>
  <si>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</si>
  <si>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</si>
  <si>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</si>
  <si>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</si>
  <si>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</si>
  <si>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</si>
  <si>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</si>
  <si>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</si>
  <si>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</si>
  <si>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</si>
  <si>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</si>
  <si>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</si>
  <si>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</si>
  <si>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</si>
  <si>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</si>
  <si>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</si>
  <si>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</si>
  <si>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</si>
  <si>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</si>
  <si>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</si>
  <si>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</si>
  <si>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</si>
  <si>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</si>
  <si>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</si>
  <si>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</si>
  <si>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</si>
  <si>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</si>
  <si>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</si>
  <si>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</si>
  <si>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</si>
  <si>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</si>
  <si>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</si>
  <si>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</si>
  <si>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</si>
  <si>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</si>
  <si>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</si>
  <si>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</si>
  <si>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</si>
  <si>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</si>
  <si>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</si>
  <si>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</si>
  <si>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</si>
  <si>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</si>
  <si>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</si>
  <si>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</si>
  <si>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</si>
  <si>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</si>
  <si>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</si>
  <si>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</si>
  <si>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</si>
  <si>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</si>
  <si>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</si>
  <si>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</si>
  <si>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</si>
  <si>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</si>
  <si>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</si>
  <si>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</si>
  <si>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</si>
  <si>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</si>
  <si>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</si>
  <si>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</si>
  <si>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</si>
  <si>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</si>
  <si>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</si>
  <si>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</si>
  <si>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</si>
  <si>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</si>
  <si>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</si>
  <si>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</si>
  <si>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</si>
  <si>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</si>
  <si>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</si>
  <si>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</si>
  <si>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</si>
  <si>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</si>
  <si>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</si>
  <si>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</si>
  <si>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</si>
  <si>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</si>
  <si>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</si>
  <si>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</si>
  <si>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</si>
  <si>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</si>
  <si>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</si>
  <si>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</si>
  <si>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</si>
  <si>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</si>
  <si>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</si>
  <si>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</si>
  <si>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</si>
  <si>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</si>
  <si>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</si>
  <si>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</si>
  <si>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</si>
  <si>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</si>
  <si>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</si>
  <si>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</si>
  <si>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</si>
  <si>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</si>
  <si>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</si>
  <si>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</si>
  <si>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</si>
  <si>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</si>
  <si>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</si>
  <si>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</si>
  <si>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</si>
  <si>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</si>
  <si>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</si>
  <si>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</si>
  <si>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</si>
  <si>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</si>
  <si>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</si>
  <si>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</si>
  <si>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</si>
  <si>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</si>
  <si>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</si>
  <si>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</si>
  <si>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</si>
  <si>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</si>
  <si>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</si>
  <si>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</si>
  <si>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</si>
  <si>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</si>
  <si>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</si>
  <si>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</si>
  <si>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</si>
  <si>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</si>
  <si>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</si>
  <si>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</si>
  <si>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</si>
  <si>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</si>
  <si>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</si>
  <si>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</si>
  <si>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</si>
  <si>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</si>
  <si>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</si>
  <si>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</si>
  <si>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</si>
  <si>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</si>
  <si>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</si>
  <si>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</si>
  <si>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</si>
  <si>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</si>
  <si>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</si>
  <si>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</si>
  <si>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</si>
  <si>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</si>
  <si>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</si>
  <si>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</si>
  <si>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</si>
  <si>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</si>
  <si>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</si>
  <si>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</si>
  <si>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</si>
  <si>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</si>
  <si>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</si>
  <si>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</si>
  <si>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</si>
  <si>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</si>
  <si>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</si>
  <si>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</si>
  <si>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</si>
  <si>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</si>
  <si>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</si>
  <si>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</si>
  <si>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</si>
  <si>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</si>
  <si>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</si>
  <si>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</si>
  <si>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</si>
  <si>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</si>
  <si>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</si>
  <si>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</si>
  <si>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</si>
  <si>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</si>
  <si>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</si>
  <si>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</si>
  <si>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</si>
  <si>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</si>
  <si>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</si>
  <si>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</si>
  <si>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</si>
  <si>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</si>
  <si>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</si>
  <si>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</si>
  <si>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</si>
  <si>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</si>
  <si>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</si>
  <si>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</si>
  <si>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</si>
  <si>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</si>
  <si>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</si>
  <si>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</si>
  <si>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</si>
  <si>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</si>
  <si>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</si>
  <si>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</si>
  <si>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</si>
  <si>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</si>
  <si>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</si>
  <si>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</si>
  <si>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</si>
  <si>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</si>
  <si>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</si>
  <si>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</si>
  <si>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</si>
  <si>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</si>
  <si>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</si>
  <si>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</si>
  <si>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</si>
  <si>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</si>
  <si>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</si>
  <si>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</si>
  <si>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</si>
  <si>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</si>
  <si>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</si>
  <si>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</si>
  <si>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</si>
  <si>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</si>
  <si>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</si>
  <si>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</si>
  <si>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</si>
  <si>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</si>
  <si>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</si>
  <si>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</si>
  <si>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</si>
  <si>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</si>
  <si>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</si>
  <si>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</si>
  <si>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</si>
  <si>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</si>
  <si>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</si>
  <si>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</si>
  <si>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</si>
  <si>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</si>
  <si>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</si>
  <si>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</si>
  <si>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</si>
  <si>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</si>
  <si>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</si>
  <si>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</si>
  <si>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</si>
  <si>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</si>
  <si>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</si>
  <si>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</si>
  <si>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</si>
  <si>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</si>
  <si>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</si>
  <si>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</si>
  <si>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</si>
  <si>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</si>
  <si>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</si>
  <si>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</si>
  <si>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</si>
  <si>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</si>
  <si>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</si>
  <si>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</si>
  <si>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</si>
  <si>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</si>
  <si>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</si>
  <si>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</si>
  <si>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</si>
  <si>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</si>
  <si>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</si>
  <si>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</si>
  <si>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</si>
  <si>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</si>
  <si>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</si>
  <si>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</si>
  <si>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</si>
  <si>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</si>
  <si>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</si>
  <si>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</si>
  <si>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</si>
  <si>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</si>
  <si>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</si>
  <si>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</si>
  <si>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</si>
  <si>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</si>
  <si>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</si>
  <si>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</si>
  <si>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</si>
  <si>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</si>
  <si>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</si>
  <si>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</si>
  <si>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</si>
  <si>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</si>
  <si>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</si>
  <si>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</si>
  <si>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</si>
  <si>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</si>
  <si>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</si>
  <si>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</si>
  <si>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</si>
  <si>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</si>
  <si>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</si>
  <si>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</si>
  <si>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</si>
  <si>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</si>
  <si>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</si>
  <si>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</si>
  <si>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</si>
  <si>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</si>
  <si>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</si>
  <si>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</si>
  <si>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</si>
  <si>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</si>
  <si>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</si>
  <si>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</si>
  <si>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</si>
  <si>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</si>
  <si>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</si>
  <si>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</si>
  <si>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</si>
  <si>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</si>
  <si>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</si>
  <si>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</si>
  <si>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</si>
  <si>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</si>
  <si>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</si>
  <si>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</si>
  <si>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</si>
  <si>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</si>
  <si>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</si>
  <si>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</si>
  <si>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</si>
  <si>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</si>
  <si>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</si>
  <si>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</si>
  <si>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</si>
  <si>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</si>
  <si>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</si>
  <si>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</si>
  <si>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</si>
  <si>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</si>
  <si>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</si>
  <si>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</si>
  <si>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</si>
  <si>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</si>
  <si>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</si>
  <si>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</si>
  <si>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</si>
  <si>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</si>
  <si>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</si>
  <si>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</si>
  <si>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</si>
  <si>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</si>
  <si>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</si>
  <si>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</si>
  <si>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</si>
  <si>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</si>
  <si>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</si>
  <si>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</si>
  <si>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</si>
  <si>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</si>
  <si>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</si>
  <si>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</si>
  <si>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</si>
  <si>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</si>
  <si>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</si>
  <si>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</si>
  <si>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</si>
  <si>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</si>
  <si>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</si>
  <si>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</si>
  <si>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</si>
  <si>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</si>
  <si>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</si>
  <si>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</si>
  <si>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</si>
  <si>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</si>
  <si>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</si>
  <si>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</si>
  <si>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</si>
  <si>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</si>
  <si>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</si>
  <si>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</si>
  <si>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</si>
  <si>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</si>
  <si>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</si>
  <si>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</si>
  <si>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</si>
  <si>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</si>
  <si>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</si>
  <si>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</si>
  <si>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</si>
  <si>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</si>
  <si>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</si>
  <si>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</si>
  <si>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</si>
  <si>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</si>
  <si>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</si>
  <si>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</si>
  <si>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</si>
  <si>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</si>
  <si>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</si>
  <si>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</si>
  <si>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</si>
  <si>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</si>
  <si>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</si>
  <si>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</si>
  <si>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</si>
  <si>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</si>
  <si>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</si>
  <si>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</si>
  <si>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</si>
  <si>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</si>
  <si>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</si>
  <si>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</si>
  <si>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</si>
  <si>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</si>
  <si>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</si>
  <si>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</si>
  <si>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</si>
  <si>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</si>
  <si>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</si>
  <si>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</si>
  <si>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</si>
  <si>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</si>
  <si>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</si>
  <si>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</si>
  <si>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</si>
  <si>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</si>
  <si>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</si>
  <si>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</si>
  <si>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</si>
  <si>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</si>
  <si>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</si>
  <si>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</si>
  <si>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</si>
  <si>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</si>
  <si>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</si>
  <si>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</si>
  <si>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</si>
  <si>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</si>
  <si>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</si>
  <si>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</si>
  <si>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</si>
  <si>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</si>
  <si>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</si>
  <si>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</si>
  <si>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</si>
  <si>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</si>
  <si>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</si>
  <si>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</si>
  <si>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</si>
  <si>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</si>
  <si>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</si>
  <si>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</si>
  <si>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</si>
  <si>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</si>
  <si>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</si>
  <si>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</si>
  <si>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</si>
  <si>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</si>
  <si>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</si>
  <si>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</si>
  <si>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</si>
  <si>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</si>
  <si>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</si>
  <si>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</si>
  <si>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</si>
  <si>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</si>
  <si>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</si>
  <si>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</si>
  <si>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</si>
  <si>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</si>
  <si>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</si>
  <si>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</si>
  <si>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</si>
  <si>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</si>
  <si>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</si>
  <si>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</si>
  <si>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</si>
  <si>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</si>
  <si>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</si>
  <si>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</si>
  <si>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</si>
  <si>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</si>
  <si>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</si>
  <si>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</si>
  <si>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</si>
  <si>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</si>
  <si>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</si>
  <si>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</si>
  <si>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</si>
  <si>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</si>
  <si>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</si>
  <si>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</si>
  <si>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</si>
  <si>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</si>
  <si>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</si>
  <si>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</si>
  <si>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</si>
  <si>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</si>
  <si>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</si>
  <si>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</si>
  <si>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</si>
  <si>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</si>
  <si>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</si>
  <si>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</si>
  <si>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</si>
  <si>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</si>
  <si>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</si>
  <si>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</si>
  <si>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</si>
  <si>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</si>
  <si>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</si>
  <si>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</si>
  <si>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</si>
  <si>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</si>
  <si>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</si>
  <si>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</si>
  <si>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</si>
  <si>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</si>
  <si>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</si>
  <si>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</si>
  <si>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</si>
  <si>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</si>
  <si>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</si>
  <si>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</si>
  <si>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</si>
  <si>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</si>
  <si>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</si>
  <si>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</si>
  <si>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</si>
  <si>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</si>
  <si>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</si>
  <si>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</si>
  <si>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</si>
  <si>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</si>
  <si>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</si>
  <si>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</si>
  <si>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</si>
  <si>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</si>
  <si>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</si>
  <si>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</si>
  <si>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</si>
  <si>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</si>
  <si>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</si>
  <si>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</si>
  <si>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</si>
  <si>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</si>
  <si>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</si>
  <si>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</si>
  <si>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</si>
  <si>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</si>
  <si>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</si>
  <si>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</si>
  <si>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</si>
  <si>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</si>
  <si>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</si>
  <si>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</si>
  <si>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</si>
  <si>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</si>
  <si>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</si>
  <si>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</si>
  <si>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</si>
  <si>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</si>
  <si>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</si>
  <si>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</si>
  <si>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</si>
  <si>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</si>
  <si>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</si>
  <si>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</si>
  <si>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</si>
  <si>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</si>
  <si>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</si>
  <si>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</si>
  <si>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</si>
  <si>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</si>
  <si>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</si>
  <si>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</si>
  <si>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</si>
  <si>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</si>
  <si>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</si>
  <si>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</si>
  <si>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</si>
  <si>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</si>
  <si>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</si>
  <si>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</si>
  <si>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</si>
  <si>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</si>
  <si>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</si>
  <si>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</si>
  <si>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</si>
  <si>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</si>
  <si>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</si>
  <si>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</si>
  <si>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</si>
  <si>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</si>
  <si>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</si>
  <si>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</si>
  <si>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</si>
  <si>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</si>
  <si>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</si>
  <si>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</si>
  <si>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</si>
  <si>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</si>
  <si>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</si>
  <si>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</si>
  <si>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</si>
  <si>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</si>
  <si>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</si>
  <si>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</si>
  <si>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</si>
  <si>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</si>
  <si>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</si>
  <si>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</si>
  <si>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</si>
  <si>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</si>
  <si>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</si>
  <si>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</si>
  <si>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</si>
  <si>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</si>
  <si>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</si>
  <si>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</si>
  <si>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</si>
  <si>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</si>
  <si>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</si>
  <si>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</si>
  <si>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</si>
  <si>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</si>
  <si>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</si>
  <si>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</si>
  <si>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</si>
  <si>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</si>
  <si>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</si>
  <si>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</si>
  <si>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</si>
  <si>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</si>
  <si>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</si>
  <si>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</si>
  <si>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</si>
  <si>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</si>
  <si>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</si>
  <si>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</si>
  <si>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</si>
  <si>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</si>
  <si>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</si>
  <si>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</si>
  <si>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</si>
  <si>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</si>
  <si>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</si>
  <si>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</si>
  <si>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</si>
  <si>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</si>
  <si>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</si>
  <si>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</si>
  <si>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</si>
  <si>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</si>
  <si>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</si>
  <si>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</si>
  <si>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</si>
  <si>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</si>
  <si>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</si>
  <si>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</si>
  <si>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</si>
  <si>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</si>
  <si>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</si>
  <si>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</si>
  <si>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</si>
  <si>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</si>
  <si>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</si>
  <si>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</si>
  <si>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</si>
  <si>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</si>
  <si>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</si>
  <si>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</si>
  <si>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</si>
  <si>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</si>
  <si>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</si>
  <si>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</si>
  <si>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</si>
  <si>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</si>
  <si>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</si>
  <si>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</si>
  <si>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</si>
  <si>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</si>
  <si>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</si>
  <si>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</si>
  <si>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</si>
  <si>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</si>
  <si>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</si>
  <si>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</si>
  <si>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</si>
  <si>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</si>
  <si>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</si>
  <si>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</si>
  <si>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</si>
  <si>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</si>
  <si>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</si>
  <si>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</si>
  <si>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</si>
  <si>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</si>
  <si>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</si>
  <si>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</si>
  <si>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</si>
  <si>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</si>
  <si>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</si>
  <si>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</si>
  <si>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</si>
  <si>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</si>
  <si>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</si>
  <si>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</si>
  <si>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</si>
  <si>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</si>
  <si>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</si>
  <si>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</si>
  <si>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</si>
  <si>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</si>
  <si>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</si>
  <si>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</si>
  <si>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</si>
  <si>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</si>
  <si>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</si>
  <si>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</si>
  <si>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</si>
  <si>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</si>
  <si>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</si>
  <si>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</si>
  <si>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</si>
  <si>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</si>
  <si>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</si>
  <si>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</si>
  <si>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</si>
  <si>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</si>
  <si>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</si>
  <si>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</si>
  <si>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</si>
  <si>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</si>
  <si>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</si>
  <si>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</si>
  <si>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</si>
  <si>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</si>
  <si>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</si>
  <si>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</si>
  <si>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</si>
  <si>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</si>
  <si>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</si>
  <si>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</si>
  <si>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</si>
  <si>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</si>
  <si>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</si>
  <si>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</si>
  <si>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</si>
  <si>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</si>
  <si>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</si>
  <si>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</si>
  <si>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</si>
  <si>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</si>
  <si>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</si>
  <si>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</si>
  <si>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</si>
  <si>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</si>
  <si>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</si>
  <si>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</si>
  <si>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</si>
  <si>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</si>
  <si>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</si>
  <si>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</si>
  <si>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</si>
  <si>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</si>
  <si>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</si>
  <si>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</si>
  <si>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</si>
  <si>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</si>
  <si>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</si>
  <si>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</si>
  <si>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</si>
  <si>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</si>
  <si>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</si>
  <si>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</si>
  <si>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</si>
  <si>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</si>
  <si>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</si>
  <si>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</si>
  <si>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</si>
  <si>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</si>
  <si>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</si>
  <si>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</si>
  <si>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</si>
  <si>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</si>
  <si>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</si>
  <si>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</si>
  <si>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</si>
  <si>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</si>
  <si>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</si>
  <si>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</si>
  <si>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</si>
  <si>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</si>
  <si>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</si>
  <si>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</si>
  <si>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</si>
  <si>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</si>
  <si>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</si>
  <si>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</si>
  <si>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</si>
  <si>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</si>
  <si>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</si>
  <si>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</si>
  <si>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</si>
  <si>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</si>
  <si>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</si>
  <si>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</si>
  <si>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</si>
  <si>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</si>
  <si>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</si>
  <si>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</si>
  <si>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</si>
  <si>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</si>
  <si>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</si>
  <si>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</si>
  <si>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</si>
  <si>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</si>
  <si>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</si>
  <si>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</si>
  <si>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</si>
  <si>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</si>
  <si>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</si>
  <si>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</si>
  <si>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</si>
  <si>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</si>
  <si>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</si>
  <si>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</si>
  <si>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</si>
  <si>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</si>
  <si>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</si>
  <si>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</si>
  <si>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</si>
  <si>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</si>
  <si>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</si>
  <si>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</si>
  <si>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</si>
  <si>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</si>
  <si>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</si>
  <si>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</si>
  <si>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</si>
  <si>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</si>
  <si>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</si>
  <si>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</si>
  <si>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</si>
  <si>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</si>
  <si>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</si>
  <si>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</si>
  <si>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</si>
  <si>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</si>
  <si>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</si>
  <si>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</si>
  <si>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</si>
  <si>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</si>
  <si>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</si>
  <si>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</si>
  <si>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</si>
  <si>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</si>
  <si>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</si>
  <si>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</si>
  <si>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</si>
  <si>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</si>
  <si>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</si>
  <si>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</si>
  <si>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</si>
  <si>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</si>
  <si>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</si>
  <si>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</si>
  <si>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</si>
  <si>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</si>
  <si>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</si>
  <si>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</si>
  <si>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</si>
  <si>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</si>
  <si>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</si>
  <si>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</si>
  <si>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</si>
  <si>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</si>
  <si>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</si>
  <si>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</si>
  <si>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</si>
  <si>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</si>
  <si>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</si>
  <si>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</si>
  <si>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</si>
  <si>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</si>
  <si>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</si>
  <si>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</si>
  <si>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</si>
  <si>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</si>
  <si>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</si>
  <si>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</si>
  <si>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</si>
  <si>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</si>
  <si>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</si>
  <si>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</si>
  <si>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</si>
  <si>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</si>
  <si>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</si>
  <si>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</si>
  <si>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</si>
  <si>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</si>
  <si>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</si>
  <si>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</si>
  <si>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</si>
  <si>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</si>
  <si>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</si>
  <si>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</si>
  <si>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</si>
  <si>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</si>
  <si>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</si>
  <si>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</si>
  <si>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</si>
  <si>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</si>
  <si>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</si>
  <si>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</si>
  <si>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</si>
  <si>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</si>
  <si>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</si>
  <si>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</si>
  <si>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</si>
  <si>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</si>
  <si>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</si>
  <si>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</si>
  <si>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</si>
  <si>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</si>
  <si>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</si>
  <si>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</si>
  <si>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</si>
  <si>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</si>
  <si>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</si>
  <si>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</si>
  <si>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</si>
  <si>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</si>
  <si>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</si>
  <si>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</si>
  <si>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</si>
  <si>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</si>
  <si>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</si>
  <si>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</si>
  <si>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</si>
  <si>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</si>
  <si>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</si>
  <si>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</si>
  <si>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</si>
  <si>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</si>
  <si>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</si>
  <si>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</si>
  <si>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</si>
  <si>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</si>
  <si>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</si>
  <si>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</si>
  <si>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</si>
  <si>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</si>
  <si>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</si>
  <si>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</si>
  <si>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</si>
  <si>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</si>
  <si>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</si>
  <si>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</si>
  <si>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</si>
  <si>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</si>
  <si>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</si>
  <si>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</si>
  <si>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</si>
  <si>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</si>
  <si>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</si>
  <si>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</si>
  <si>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</si>
  <si>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</si>
  <si>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</si>
  <si>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</si>
  <si>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</si>
  <si>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</si>
  <si>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</si>
  <si>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</si>
  <si>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</si>
  <si>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</si>
  <si>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</si>
  <si>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</si>
  <si>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</si>
  <si>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</si>
  <si>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</si>
  <si>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</si>
  <si>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</si>
  <si>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</si>
  <si>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</si>
  <si>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</si>
  <si>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</si>
  <si>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</si>
  <si>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</si>
  <si>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</si>
  <si>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</si>
  <si>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</si>
  <si>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</si>
  <si>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</si>
  <si>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</si>
  <si>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</si>
  <si>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</si>
  <si>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</si>
  <si>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</si>
  <si>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</si>
  <si>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</si>
  <si>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</si>
  <si>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</si>
  <si>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</si>
  <si>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</si>
  <si>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</si>
  <si>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</si>
  <si>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</si>
  <si>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</si>
  <si>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</si>
  <si>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</si>
  <si>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</si>
  <si>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</si>
  <si>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</si>
  <si>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</si>
  <si>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</si>
  <si>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</si>
  <si>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</si>
  <si>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</si>
  <si>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</si>
  <si>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</si>
  <si>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</si>
  <si>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</si>
  <si>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</si>
  <si>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</si>
  <si>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</si>
  <si>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</si>
  <si>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</si>
  <si>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</si>
  <si>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</si>
  <si>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</si>
  <si>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</si>
  <si>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</si>
  <si>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</si>
  <si>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</si>
  <si>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</si>
  <si>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</si>
  <si>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</si>
  <si>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</si>
  <si>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</si>
  <si>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</si>
  <si>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</si>
  <si>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</si>
  <si>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</si>
  <si>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</si>
  <si>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</si>
  <si>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</si>
  <si>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</si>
  <si>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</si>
  <si>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</si>
  <si>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</si>
  <si>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</si>
  <si>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</si>
  <si>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</si>
  <si>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</si>
  <si>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</si>
  <si>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</si>
  <si>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</si>
  <si>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</si>
  <si>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</si>
  <si>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</si>
  <si>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</si>
  <si>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</si>
  <si>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</si>
  <si>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</si>
  <si>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</si>
  <si>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</si>
  <si>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</si>
  <si>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</si>
  <si>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</si>
  <si>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</si>
  <si>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</si>
  <si>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</si>
  <si>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</si>
  <si>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</si>
  <si>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</si>
  <si>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</si>
  <si>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</si>
  <si>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</si>
  <si>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</si>
  <si>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</si>
  <si>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</si>
  <si>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</si>
  <si>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</si>
  <si>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</si>
  <si>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</si>
  <si>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</si>
  <si>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</si>
  <si>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</si>
  <si>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</si>
  <si>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</si>
  <si>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</si>
  <si>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</si>
  <si>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</si>
  <si>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</si>
  <si>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</si>
  <si>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</si>
  <si>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</si>
  <si>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</si>
  <si>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</si>
  <si>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</si>
  <si>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</si>
  <si>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</si>
  <si>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</si>
  <si>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</si>
  <si>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</si>
  <si>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</si>
  <si>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</si>
  <si>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</si>
  <si>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</si>
  <si>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</si>
  <si>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</si>
  <si>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</si>
  <si>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</si>
  <si>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</si>
  <si>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</si>
  <si>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</si>
  <si>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</si>
  <si>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</si>
  <si>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</si>
  <si>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</si>
  <si>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</si>
  <si>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</si>
  <si>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</si>
  <si>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</si>
  <si>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</si>
  <si>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</si>
  <si>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</si>
  <si>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</si>
  <si>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</si>
  <si>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</si>
  <si>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</si>
  <si>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</si>
  <si>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</si>
  <si>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</si>
  <si>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</si>
  <si>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</si>
  <si>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</si>
  <si>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</si>
  <si>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</si>
  <si>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</si>
  <si>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</si>
  <si>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</si>
  <si>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</si>
  <si>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</si>
  <si>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</si>
  <si>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</si>
  <si>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</si>
  <si>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</si>
  <si>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</si>
  <si>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</si>
  <si>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</si>
  <si>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</si>
  <si>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</si>
  <si>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</si>
  <si>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</si>
  <si>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</si>
  <si>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</si>
  <si>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</si>
  <si>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</si>
  <si>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</si>
  <si>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</si>
  <si>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</si>
  <si>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</si>
  <si>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</si>
  <si>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</si>
  <si>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</si>
  <si>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</si>
  <si>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</si>
  <si>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</si>
  <si>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</si>
  <si>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</si>
  <si>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</si>
  <si>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</si>
  <si>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</si>
  <si>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</si>
  <si>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</si>
  <si>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</si>
  <si>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</si>
  <si>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</si>
  <si>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</si>
  <si>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</si>
  <si>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</si>
  <si>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</si>
  <si>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</si>
  <si>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</si>
  <si>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</si>
  <si>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</si>
  <si>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</si>
  <si>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</si>
  <si>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</si>
  <si>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</si>
  <si>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</si>
  <si>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</si>
  <si>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</si>
  <si>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</si>
  <si>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</si>
  <si>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</si>
  <si>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</si>
  <si>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</si>
  <si>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</si>
  <si>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</si>
  <si>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</si>
  <si>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</si>
  <si>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</si>
  <si>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</si>
  <si>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</si>
  <si>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</si>
  <si>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</si>
  <si>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</si>
  <si>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</si>
  <si>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</si>
  <si>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</si>
  <si>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</si>
  <si>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</si>
  <si>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</si>
  <si>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</si>
  <si>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</si>
  <si>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</si>
  <si>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</si>
  <si>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</si>
  <si>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</si>
  <si>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</si>
  <si>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</si>
  <si>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</si>
  <si>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</si>
  <si>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</si>
  <si>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</si>
  <si>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</si>
  <si>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</si>
  <si>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</si>
  <si>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</si>
  <si>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</si>
  <si>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</si>
  <si>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</si>
  <si>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</si>
  <si>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</si>
  <si>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</si>
  <si>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</si>
  <si>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</si>
  <si>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</si>
  <si>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</si>
  <si>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</si>
  <si>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</si>
  <si>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</si>
  <si>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</si>
  <si>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</si>
  <si>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</si>
  <si>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</si>
  <si>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</si>
  <si>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</si>
  <si>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</si>
  <si>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</si>
  <si>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</si>
  <si>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</si>
  <si>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</si>
  <si>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</si>
  <si>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</si>
  <si>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</si>
  <si>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</si>
  <si>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</si>
  <si>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</si>
  <si>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</si>
  <si>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</si>
  <si>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</si>
  <si>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</si>
  <si>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</si>
  <si>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</si>
  <si>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</si>
  <si>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</si>
  <si>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</si>
  <si>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</si>
  <si>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</si>
  <si>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</si>
  <si>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</si>
  <si>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</si>
  <si>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</si>
  <si>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</si>
  <si>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</si>
  <si>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</si>
  <si>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</si>
  <si>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</si>
  <si>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</si>
  <si>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</si>
  <si>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</si>
  <si>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</si>
  <si>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</si>
  <si>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</si>
  <si>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</si>
  <si>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</si>
  <si>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</si>
  <si>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</si>
  <si>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</si>
  <si>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</si>
  <si>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</si>
  <si>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</si>
  <si>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</si>
  <si>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</si>
  <si>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</si>
  <si>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</si>
  <si>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</si>
  <si>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</si>
  <si>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</si>
  <si>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</si>
  <si>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</si>
  <si>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</si>
  <si>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</si>
  <si>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</si>
  <si>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</si>
  <si>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</si>
  <si>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</si>
  <si>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</si>
  <si>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</si>
  <si>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</si>
  <si>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</si>
  <si>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</si>
  <si>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</si>
  <si>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</si>
  <si>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</si>
  <si>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</si>
  <si>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</si>
  <si>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</si>
  <si>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</si>
  <si>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</si>
  <si>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</si>
  <si>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</si>
  <si>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</si>
  <si>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</si>
  <si>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</si>
  <si>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</si>
  <si>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</si>
  <si>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</si>
  <si>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</si>
  <si>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</si>
  <si>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</si>
  <si>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</si>
  <si>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</si>
  <si>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</si>
  <si>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</si>
  <si>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</si>
  <si>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</si>
  <si>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</si>
  <si>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</si>
  <si>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</si>
  <si>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</si>
  <si>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</si>
  <si>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</si>
  <si>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</si>
  <si>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</si>
  <si>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</si>
  <si>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</si>
  <si>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</si>
  <si>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</si>
  <si>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</si>
  <si>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</si>
  <si>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</si>
  <si>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</si>
  <si>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</si>
  <si>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</si>
  <si>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</si>
  <si>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</si>
  <si>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</si>
  <si>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</si>
  <si>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</si>
  <si>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</si>
  <si>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</si>
  <si>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</si>
  <si>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</si>
  <si>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</si>
  <si>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</si>
  <si>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</si>
  <si>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</si>
  <si>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</si>
  <si>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</si>
  <si>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</si>
  <si>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</si>
  <si>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</si>
  <si>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</si>
  <si>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</si>
  <si>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</si>
  <si>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</si>
  <si>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</si>
  <si>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</si>
  <si>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</si>
  <si>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</si>
  <si>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</si>
  <si>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</si>
  <si>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</si>
  <si>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</si>
  <si>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</si>
  <si>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</si>
  <si>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</si>
  <si>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</si>
  <si>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</si>
  <si>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</si>
  <si>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</si>
  <si>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</si>
  <si>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</si>
  <si>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</si>
  <si>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</si>
  <si>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</si>
  <si>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</si>
  <si>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</si>
  <si>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</si>
  <si>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</si>
  <si>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</si>
  <si>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</si>
  <si>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</si>
  <si>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</si>
  <si>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</si>
  <si>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</si>
  <si>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</si>
  <si>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</si>
  <si>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</si>
  <si>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</si>
  <si>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</si>
  <si>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</si>
  <si>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</si>
  <si>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</si>
  <si>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</si>
  <si>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</si>
  <si>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</si>
  <si>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</si>
  <si>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</si>
  <si>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</si>
  <si>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</si>
  <si>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</si>
  <si>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</si>
  <si>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</si>
  <si>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</si>
  <si>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</si>
  <si>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</si>
  <si>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</si>
  <si>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</si>
  <si>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</si>
  <si>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</si>
  <si>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</si>
  <si>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</si>
  <si>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</si>
  <si>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</si>
  <si>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</si>
  <si>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</si>
  <si>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</si>
  <si>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</si>
  <si>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</si>
  <si>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</si>
  <si>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</si>
  <si>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</si>
  <si>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</si>
  <si>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</si>
  <si>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</si>
  <si>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</si>
  <si>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</si>
  <si>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</si>
  <si>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</si>
  <si>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</si>
  <si>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</si>
  <si>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</si>
  <si>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</si>
  <si>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</si>
  <si>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</si>
  <si>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</si>
  <si>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</si>
  <si>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</si>
  <si>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</si>
  <si>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</si>
  <si>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</si>
  <si>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</si>
  <si>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</si>
  <si>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</si>
  <si>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</si>
  <si>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</si>
  <si>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</si>
  <si>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</si>
  <si>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</si>
  <si>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</si>
  <si>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</si>
  <si>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</si>
  <si>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</si>
  <si>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</si>
  <si>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</si>
  <si>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</si>
  <si>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</si>
  <si>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</si>
  <si>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</si>
  <si>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</si>
  <si>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</si>
  <si>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</si>
  <si>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</si>
  <si>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</si>
  <si>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</si>
  <si>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</si>
  <si>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</si>
  <si>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</si>
  <si>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</si>
  <si>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</si>
  <si>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</si>
  <si>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</si>
  <si>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</si>
  <si>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</si>
  <si>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</si>
  <si>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</si>
  <si>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</si>
  <si>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</si>
  <si>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</si>
  <si>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</si>
  <si>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</si>
  <si>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</si>
  <si>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</si>
  <si>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</si>
  <si>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</si>
  <si>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</si>
  <si>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</si>
  <si>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</si>
  <si>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</si>
  <si>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</si>
  <si>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</si>
  <si>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</si>
  <si>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</si>
  <si>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</si>
  <si>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</si>
  <si>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</si>
  <si>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</si>
  <si>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</si>
  <si>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</si>
  <si>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</si>
  <si>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</si>
  <si>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</si>
  <si>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</si>
  <si>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</si>
  <si>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</si>
  <si>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</si>
  <si>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</si>
  <si>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</si>
  <si>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</si>
  <si>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</si>
  <si>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</si>
  <si>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</si>
  <si>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</si>
  <si>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</si>
  <si>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</si>
  <si>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</si>
  <si>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</si>
  <si>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</si>
  <si>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</si>
  <si>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</si>
  <si>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</si>
  <si>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</si>
  <si>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</si>
  <si>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</si>
  <si>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</si>
  <si>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</si>
  <si>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</si>
  <si>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</si>
  <si>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</si>
  <si>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</si>
  <si>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</si>
  <si>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</si>
  <si>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</si>
  <si>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</si>
  <si>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</si>
  <si>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</si>
  <si>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</si>
  <si>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</si>
  <si>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</si>
  <si>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</si>
  <si>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</si>
  <si>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</si>
  <si>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</si>
  <si>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</si>
  <si>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</si>
  <si>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</si>
  <si>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</si>
  <si>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</si>
  <si>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</si>
  <si>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</si>
  <si>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</si>
  <si>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</si>
  <si>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</si>
  <si>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</si>
  <si>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</si>
  <si>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</si>
  <si>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</si>
  <si>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</si>
  <si>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</si>
  <si>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</si>
  <si>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</si>
  <si>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</si>
  <si>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</si>
  <si>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</si>
  <si>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</si>
  <si>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</si>
  <si>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</si>
  <si>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</si>
  <si>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</si>
  <si>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</si>
  <si>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</si>
  <si>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</si>
  <si>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</si>
  <si>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</si>
  <si>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</si>
  <si>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</si>
  <si>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</si>
  <si>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</si>
  <si>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</si>
  <si>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</si>
  <si>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</si>
  <si>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</si>
  <si>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</si>
  <si>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</si>
  <si>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</si>
  <si>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</si>
  <si>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</si>
  <si>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</si>
  <si>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</si>
  <si>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</si>
  <si>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</si>
  <si>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</si>
  <si>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</si>
  <si>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</si>
  <si>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</si>
  <si>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</si>
  <si>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</si>
  <si>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</si>
  <si>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</si>
  <si>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</si>
  <si>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</si>
  <si>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</si>
  <si>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</si>
  <si>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</si>
  <si>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</si>
  <si>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</si>
  <si>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</si>
  <si>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</si>
  <si>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</si>
  <si>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</si>
  <si>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</si>
  <si>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</si>
  <si>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</si>
  <si>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</si>
  <si>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</si>
  <si>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</si>
  <si>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</si>
  <si>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</si>
  <si>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</si>
  <si>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</si>
  <si>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</si>
  <si>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</si>
  <si>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</si>
  <si>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</si>
  <si>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</si>
  <si>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</si>
  <si>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</si>
  <si>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</si>
  <si>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</si>
  <si>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</si>
  <si>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</si>
  <si>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</si>
  <si>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</si>
  <si>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</si>
  <si>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</si>
  <si>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</si>
  <si>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</si>
  <si>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</si>
  <si>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</si>
  <si>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</si>
  <si>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</si>
  <si>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</si>
  <si>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</si>
  <si>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</si>
  <si>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</si>
  <si>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</si>
  <si>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</si>
  <si>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</si>
  <si>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</si>
  <si>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</si>
  <si>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</si>
  <si>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</si>
  <si>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</si>
  <si>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</si>
  <si>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</si>
  <si>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</si>
  <si>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</si>
  <si>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</si>
  <si>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</si>
  <si>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</si>
  <si>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</si>
  <si>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</si>
  <si>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</si>
  <si>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</si>
  <si>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</si>
  <si>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</si>
  <si>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</si>
  <si>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</si>
  <si>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</si>
  <si>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</si>
  <si>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</si>
  <si>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</si>
  <si>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</si>
  <si>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</si>
  <si>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</si>
  <si>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</si>
  <si>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</si>
  <si>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</si>
  <si>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</si>
  <si>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</si>
  <si>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</si>
  <si>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</si>
  <si>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</si>
  <si>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</si>
  <si>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</si>
  <si>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</si>
  <si>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</si>
  <si>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</si>
  <si>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</si>
  <si>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</si>
  <si>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</si>
  <si>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</si>
  <si>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</si>
  <si>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</si>
  <si>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</si>
  <si>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</si>
  <si>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</si>
  <si>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</si>
  <si>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</si>
  <si>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</si>
  <si>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</si>
  <si>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</si>
  <si>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</si>
  <si>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</si>
  <si>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</si>
  <si>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</si>
  <si>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</si>
  <si>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</si>
  <si>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</si>
  <si>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</si>
  <si>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</si>
  <si>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</si>
  <si>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</si>
  <si>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</si>
  <si>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</si>
  <si>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</si>
  <si>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</si>
  <si>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</si>
  <si>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</si>
  <si>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</si>
  <si>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</si>
  <si>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</si>
  <si>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</si>
  <si>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</si>
  <si>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</si>
  <si>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</si>
  <si>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</si>
  <si>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</si>
  <si>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</si>
  <si>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</si>
  <si>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</si>
  <si>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</si>
  <si>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</si>
  <si>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</si>
  <si>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</si>
  <si>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</si>
  <si>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</si>
  <si>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</si>
  <si>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</si>
  <si>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</si>
  <si>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</si>
  <si>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</si>
  <si>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</si>
  <si>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</si>
  <si>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</si>
  <si>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</si>
  <si>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</si>
  <si>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</si>
  <si>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</si>
  <si>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</si>
  <si>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</si>
  <si>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</si>
  <si>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</si>
  <si>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</si>
  <si>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</si>
  <si>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</si>
  <si>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</si>
  <si>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</si>
  <si>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</si>
  <si>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</si>
  <si>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</si>
  <si>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</si>
  <si>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</si>
  <si>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</si>
  <si>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</si>
  <si>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</si>
  <si>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</si>
  <si>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</si>
  <si>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</si>
  <si>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</si>
  <si>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</si>
  <si>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</si>
  <si>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</si>
  <si>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</si>
  <si>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</si>
  <si>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</si>
  <si>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</si>
  <si>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</si>
  <si>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</si>
  <si>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</si>
  <si>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</si>
  <si>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</si>
  <si>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</si>
  <si>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</si>
  <si>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</si>
  <si>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</si>
  <si>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</si>
  <si>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</si>
  <si>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</si>
  <si>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</si>
  <si>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</si>
  <si>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</si>
  <si>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</si>
  <si>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</si>
  <si>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</si>
  <si>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</si>
  <si>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</si>
  <si>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</si>
  <si>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</si>
  <si>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</si>
  <si>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</si>
  <si>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</si>
  <si>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</si>
  <si>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</si>
  <si>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</si>
  <si>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</si>
  <si>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</si>
  <si>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</si>
  <si>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</si>
  <si>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</si>
  <si>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</si>
  <si>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</si>
  <si>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</si>
  <si>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</si>
  <si>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</si>
  <si>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</si>
  <si>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</si>
  <si>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</si>
  <si>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</si>
  <si>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</si>
  <si>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</si>
  <si>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</si>
  <si>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</si>
  <si>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</si>
  <si>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</si>
  <si>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</si>
  <si>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</si>
  <si>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</si>
  <si>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</si>
  <si>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</si>
  <si>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</si>
  <si>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</si>
  <si>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</si>
  <si>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</si>
  <si>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</si>
  <si>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</si>
  <si>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</si>
  <si>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</si>
  <si>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</si>
  <si>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</si>
  <si>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</si>
  <si>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</si>
  <si>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</si>
  <si>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</si>
  <si>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</si>
  <si>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</si>
  <si>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</si>
  <si>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</si>
  <si>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</si>
  <si>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</si>
  <si>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</si>
  <si>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</si>
  <si>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</si>
  <si>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</si>
  <si>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</si>
  <si>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</si>
  <si>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</si>
  <si>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</si>
  <si>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</si>
  <si>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</si>
  <si>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</si>
  <si>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</si>
  <si>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</si>
  <si>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</si>
  <si>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</si>
  <si>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</si>
  <si>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</si>
  <si>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</si>
  <si>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</si>
  <si>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</si>
  <si>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</si>
  <si>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</si>
  <si>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</si>
  <si>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</si>
  <si>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</si>
  <si>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</si>
  <si>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</si>
  <si>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</si>
  <si>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</si>
  <si>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</si>
  <si>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</si>
  <si>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</si>
  <si>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</si>
  <si>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</si>
  <si>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</si>
  <si>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</si>
  <si>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</si>
  <si>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</si>
  <si>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</si>
  <si>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</si>
  <si>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</si>
  <si>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</si>
  <si>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</si>
  <si>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</si>
  <si>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</si>
  <si>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</si>
  <si>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</si>
  <si>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</si>
  <si>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</si>
  <si>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</si>
  <si>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</si>
  <si>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</si>
  <si>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</si>
  <si>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</si>
  <si>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</si>
  <si>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</si>
  <si>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</si>
  <si>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</si>
  <si>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</si>
  <si>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</si>
  <si>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</si>
  <si>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</si>
  <si>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</si>
  <si>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</si>
  <si>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</si>
  <si>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</si>
  <si>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</si>
  <si>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</si>
  <si>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</si>
  <si>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</si>
  <si>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</si>
  <si>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</si>
  <si>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</si>
  <si>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</si>
  <si>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</si>
  <si>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</si>
  <si>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</si>
  <si>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</si>
  <si>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</si>
  <si>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</si>
  <si>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</si>
  <si>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</si>
  <si>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</si>
  <si>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</si>
  <si>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</si>
  <si>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</si>
  <si>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</si>
  <si>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</si>
  <si>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</si>
  <si>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</si>
  <si>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</si>
  <si>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</si>
  <si>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</si>
  <si>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</si>
  <si>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</si>
  <si>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</si>
  <si>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</si>
  <si>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</si>
  <si>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</si>
  <si>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</si>
  <si>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</si>
  <si>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</si>
  <si>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</si>
  <si>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</si>
  <si>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</si>
  <si>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</si>
  <si>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</si>
  <si>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</si>
  <si>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</si>
  <si>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</si>
  <si>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</si>
  <si>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</si>
  <si>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</si>
  <si>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</si>
  <si>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</si>
  <si>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</si>
  <si>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</si>
  <si>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</si>
  <si>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</si>
  <si>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</si>
  <si>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</si>
  <si>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</si>
  <si>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</si>
  <si>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</si>
  <si>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</si>
  <si>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</si>
  <si>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</si>
  <si>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</si>
  <si>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</si>
  <si>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</si>
  <si>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</si>
  <si>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</si>
  <si>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</si>
  <si>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</si>
  <si>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</si>
  <si>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</si>
  <si>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</si>
  <si>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</si>
  <si>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</si>
  <si>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</si>
  <si>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</si>
  <si>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</si>
  <si>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</si>
  <si>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</si>
  <si>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</si>
  <si>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</si>
  <si>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</si>
  <si>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</si>
  <si>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</si>
  <si>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</si>
  <si>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</si>
  <si>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</si>
  <si>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</si>
  <si>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</si>
  <si>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</si>
  <si>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</si>
  <si>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</si>
  <si>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</si>
  <si>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</si>
  <si>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</si>
  <si>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</si>
  <si>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</si>
  <si>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</si>
  <si>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</si>
  <si>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</si>
  <si>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</si>
  <si>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</si>
  <si>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</si>
  <si>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</si>
  <si>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</si>
  <si>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</si>
  <si>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</si>
  <si>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</si>
  <si>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</si>
  <si>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</si>
  <si>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</si>
  <si>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</si>
  <si>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</si>
  <si>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</si>
  <si>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</si>
  <si>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</si>
  <si>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</si>
  <si>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</si>
  <si>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</si>
  <si>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</si>
  <si>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</si>
  <si>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</si>
  <si>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</si>
  <si>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</si>
  <si>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</si>
  <si>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</si>
  <si>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</si>
  <si>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</si>
  <si>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</si>
  <si>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</si>
  <si>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</si>
  <si>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</si>
  <si>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</si>
  <si>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</si>
  <si>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</si>
  <si>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</si>
  <si>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</si>
  <si>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</si>
  <si>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</si>
  <si>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</si>
  <si>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</si>
  <si>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</si>
  <si>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</si>
  <si>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</si>
  <si>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</si>
  <si>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</si>
  <si>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</si>
  <si>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</si>
  <si>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</si>
  <si>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</si>
  <si>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</si>
  <si>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</si>
  <si>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</si>
  <si>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</si>
  <si>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</si>
  <si>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</si>
  <si>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</si>
  <si>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</si>
  <si>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</si>
  <si>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</si>
  <si>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</si>
  <si>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</si>
  <si>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</si>
  <si>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</si>
  <si>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</si>
  <si>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</si>
  <si>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</si>
  <si>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</si>
  <si>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</si>
  <si>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</si>
  <si>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</si>
  <si>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</si>
  <si>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</si>
  <si>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</si>
  <si>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</si>
  <si>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</si>
  <si>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</si>
  <si>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</si>
  <si>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</si>
  <si>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</si>
  <si>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</si>
  <si>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</si>
  <si>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</si>
  <si>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</si>
  <si>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</si>
  <si>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</si>
  <si>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</si>
  <si>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</si>
  <si>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</si>
  <si>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</si>
  <si>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</si>
  <si>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</si>
  <si>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</si>
  <si>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</si>
  <si>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</si>
  <si>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</si>
  <si>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</si>
  <si>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</si>
  <si>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</si>
  <si>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</si>
  <si>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</si>
  <si>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</si>
  <si>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</si>
  <si>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</si>
  <si>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</si>
  <si>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</si>
  <si>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</si>
  <si>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</si>
  <si>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</si>
  <si>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</si>
  <si>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</si>
  <si>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</si>
  <si>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</si>
  <si>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</si>
  <si>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</si>
  <si>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</si>
  <si>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</si>
  <si>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</si>
  <si>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</si>
  <si>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</si>
  <si>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</si>
  <si>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</si>
  <si>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</si>
  <si>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</si>
  <si>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</si>
  <si>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</si>
  <si>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</si>
  <si>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</si>
  <si>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</si>
  <si>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</si>
  <si>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</si>
  <si>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</si>
  <si>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</si>
  <si>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</si>
  <si>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</si>
  <si>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</si>
  <si>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</si>
  <si>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</si>
  <si>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</si>
  <si>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</si>
  <si>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</si>
  <si>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</si>
  <si>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</si>
  <si>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</si>
  <si>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</si>
  <si>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</si>
  <si>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</si>
  <si>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</si>
  <si>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</si>
  <si>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</si>
  <si>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</si>
  <si>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</si>
  <si>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</si>
  <si>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</si>
  <si>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</si>
  <si>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</si>
  <si>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</si>
  <si>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</si>
  <si>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</si>
  <si>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</si>
  <si>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</si>
  <si>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</si>
  <si>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</si>
  <si>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</si>
  <si>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</si>
  <si>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</si>
  <si>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</si>
  <si>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</si>
  <si>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</si>
  <si>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</si>
  <si>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</si>
  <si>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</si>
  <si>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</si>
  <si>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</si>
  <si>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</si>
  <si>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</si>
  <si>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</si>
  <si>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</si>
  <si>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</si>
  <si>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</si>
  <si>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</si>
  <si>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</si>
  <si>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</si>
  <si>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</si>
  <si>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</si>
  <si>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</si>
  <si>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</si>
  <si>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</si>
  <si>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</si>
  <si>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</si>
  <si>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</si>
  <si>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</si>
  <si>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</si>
  <si>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</si>
  <si>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</si>
  <si>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</si>
  <si>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</si>
  <si>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</si>
  <si>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</si>
  <si>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</si>
  <si>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</si>
  <si>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</si>
  <si>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</si>
  <si>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</si>
  <si>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</si>
  <si>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</si>
  <si>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</si>
  <si>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</si>
  <si>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</si>
  <si>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</si>
  <si>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</si>
  <si>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</si>
  <si>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</si>
  <si>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</si>
  <si>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</si>
  <si>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</si>
  <si>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</si>
  <si>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</si>
  <si>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</si>
  <si>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</si>
  <si>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</si>
  <si>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</si>
  <si>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</si>
  <si>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</si>
  <si>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</si>
  <si>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</si>
  <si>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</si>
  <si>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</si>
  <si>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</si>
  <si>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</si>
  <si>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</si>
  <si>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</si>
  <si>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</si>
  <si>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</si>
  <si>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</si>
  <si>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</si>
  <si>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</si>
  <si>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</si>
  <si>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</si>
  <si>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</si>
  <si>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</si>
  <si>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</si>
  <si>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</si>
  <si>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</si>
  <si>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</si>
  <si>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</si>
  <si>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</si>
  <si>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</si>
  <si>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</si>
  <si>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</si>
  <si>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</si>
  <si>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</si>
  <si>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</si>
  <si>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</si>
  <si>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</si>
  <si>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</si>
  <si>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</si>
  <si>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</si>
  <si>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</si>
  <si>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</si>
  <si>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</si>
  <si>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</si>
  <si>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</si>
  <si>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</si>
  <si>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</si>
  <si>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</si>
  <si>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</si>
  <si>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</si>
  <si>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</si>
  <si>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</si>
  <si>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</si>
  <si>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</si>
  <si>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</si>
  <si>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</si>
  <si>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</si>
  <si>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</si>
  <si>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</si>
  <si>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</si>
  <si>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</si>
  <si>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</si>
  <si>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</si>
  <si>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</si>
  <si>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</si>
  <si>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</si>
  <si>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</si>
  <si>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</si>
  <si>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</si>
  <si>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</si>
  <si>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</si>
  <si>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</si>
  <si>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</si>
  <si>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</si>
  <si>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</si>
  <si>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</si>
  <si>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</si>
  <si>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</si>
  <si>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</si>
  <si>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</si>
  <si>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</si>
  <si>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</si>
  <si>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</si>
  <si>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</si>
  <si>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</si>
  <si>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</si>
  <si>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</si>
  <si>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</si>
  <si>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</si>
  <si>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</si>
  <si>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</si>
  <si>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</si>
  <si>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</si>
  <si>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</si>
  <si>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</si>
  <si>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</si>
  <si>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</si>
  <si>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</si>
  <si>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</si>
  <si>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</si>
  <si>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</si>
  <si>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</si>
  <si>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</si>
  <si>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</si>
  <si>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</si>
  <si>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</si>
  <si>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</si>
  <si>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</si>
  <si>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</si>
  <si>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</si>
  <si>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</si>
  <si>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</si>
  <si>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</si>
  <si>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</si>
  <si>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</si>
  <si>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</si>
  <si>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</si>
  <si>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</si>
  <si>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</si>
  <si>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</si>
  <si>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</si>
  <si>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</si>
  <si>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</si>
  <si>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</si>
  <si>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</si>
  <si>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</si>
  <si>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</si>
  <si>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</si>
  <si>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</si>
  <si>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</si>
  <si>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</si>
  <si>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</si>
  <si>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</si>
  <si>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</si>
  <si>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</si>
  <si>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</si>
  <si>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</si>
  <si>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</si>
  <si>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</si>
  <si>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</si>
  <si>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</si>
  <si>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</si>
  <si>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</si>
  <si>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</si>
  <si>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</si>
  <si>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</si>
  <si>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</si>
  <si>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</si>
  <si>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</si>
  <si>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</si>
  <si>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</si>
  <si>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</si>
  <si>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</si>
  <si>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</si>
  <si>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</si>
  <si>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</si>
  <si>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</si>
  <si>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</si>
  <si>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</si>
  <si>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</si>
  <si>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</si>
  <si>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</si>
  <si>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</si>
  <si>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</si>
  <si>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</si>
  <si>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</si>
  <si>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</si>
  <si>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</si>
  <si>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</si>
  <si>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</si>
  <si>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</si>
  <si>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</si>
  <si>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</si>
  <si>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</si>
  <si>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</si>
  <si>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</si>
  <si>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</si>
  <si>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</si>
  <si>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</si>
  <si>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</si>
  <si>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</si>
  <si>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</si>
  <si>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</si>
  <si>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</si>
  <si>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</si>
  <si>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</si>
  <si>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</si>
  <si>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</si>
  <si>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</si>
  <si>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</si>
  <si>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</si>
  <si>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</si>
  <si>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</si>
  <si>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</si>
  <si>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</si>
  <si>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</si>
  <si>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</si>
  <si>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</si>
  <si>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</si>
  <si>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</si>
  <si>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</si>
  <si>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</si>
  <si>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</si>
  <si>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</si>
  <si>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</si>
  <si>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</si>
  <si>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</si>
  <si>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</si>
  <si>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</si>
  <si>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</si>
  <si>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</si>
  <si>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</si>
  <si>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</si>
  <si>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</si>
  <si>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</si>
  <si>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</si>
  <si>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</si>
  <si>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</si>
  <si>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</si>
  <si>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</si>
  <si>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</si>
  <si>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</si>
  <si>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</si>
  <si>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</si>
  <si>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</si>
  <si>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</si>
  <si>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</si>
  <si>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</si>
  <si>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</si>
  <si>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</si>
  <si>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</si>
  <si>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</si>
  <si>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</si>
  <si>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</si>
  <si>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</si>
  <si>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</si>
  <si>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</si>
  <si>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</si>
  <si>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</si>
  <si>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</si>
  <si>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</si>
  <si>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</si>
  <si>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</si>
  <si>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</si>
  <si>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</si>
  <si>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</si>
  <si>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</si>
  <si>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</si>
  <si>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</si>
  <si>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</si>
  <si>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</si>
  <si>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</si>
  <si>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</si>
  <si>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</si>
  <si>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</si>
  <si>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</si>
  <si>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</si>
  <si>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</si>
  <si>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</si>
  <si>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</si>
  <si>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</si>
  <si>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</si>
  <si>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</si>
  <si>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</si>
  <si>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</si>
  <si>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</si>
  <si>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</si>
  <si>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</si>
  <si>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</si>
  <si>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</si>
  <si>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</si>
  <si>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</si>
  <si>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</si>
  <si>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</si>
  <si>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</si>
  <si>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</si>
  <si>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</si>
  <si>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</si>
  <si>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</si>
  <si>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</si>
  <si>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</si>
  <si>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</si>
  <si>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</si>
  <si>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</si>
  <si>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</si>
  <si>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</si>
  <si>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</si>
  <si>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</si>
  <si>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</si>
  <si>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</si>
  <si>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</si>
  <si>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</si>
  <si>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</si>
  <si>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</si>
  <si>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</si>
  <si>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</si>
  <si>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</si>
  <si>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</si>
  <si>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</si>
  <si>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</si>
  <si>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</si>
  <si>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</si>
  <si>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</si>
  <si>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</si>
  <si>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</si>
  <si>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</si>
  <si>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</si>
  <si>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</si>
  <si>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</si>
  <si>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</si>
  <si>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</si>
  <si>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</si>
  <si>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</si>
  <si>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</si>
  <si>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</si>
  <si>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</si>
  <si>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</si>
  <si>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</si>
  <si>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</si>
  <si>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</si>
  <si>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</si>
  <si>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</si>
  <si>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</si>
  <si>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</si>
  <si>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</si>
  <si>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</si>
  <si>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</si>
  <si>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</si>
  <si>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</si>
  <si>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</si>
  <si>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</si>
  <si>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</si>
  <si>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</si>
  <si>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</si>
  <si>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</si>
  <si>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</si>
  <si>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</si>
  <si>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</si>
  <si>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</si>
  <si>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</si>
  <si>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</si>
  <si>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</si>
  <si>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</si>
  <si>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</si>
  <si>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</si>
  <si>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</si>
  <si>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</si>
  <si>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</si>
  <si>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</si>
  <si>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</si>
  <si>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</si>
  <si>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</si>
  <si>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</si>
  <si>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</si>
  <si>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</si>
  <si>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</si>
  <si>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</si>
  <si>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</si>
  <si>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</si>
  <si>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</si>
  <si>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</si>
  <si>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</si>
  <si>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</si>
  <si>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</si>
  <si>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</si>
  <si>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</si>
  <si>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</si>
  <si>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</si>
  <si>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</si>
  <si>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</si>
  <si>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</si>
  <si>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</si>
  <si>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</si>
  <si>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</si>
  <si>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</si>
  <si>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</si>
  <si>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</si>
  <si>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</si>
  <si>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</si>
  <si>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</si>
  <si>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</si>
  <si>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</si>
  <si>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</si>
  <si>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</si>
  <si>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</si>
  <si>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</si>
  <si>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</si>
  <si>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</si>
  <si>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</si>
  <si>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</si>
  <si>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</si>
  <si>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</si>
  <si>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</si>
  <si>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</si>
  <si>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</si>
  <si>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</si>
  <si>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</si>
  <si>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</si>
  <si>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</si>
  <si>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</si>
  <si>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</si>
  <si>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</si>
  <si>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</si>
  <si>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</si>
  <si>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</si>
  <si>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</si>
  <si>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</si>
  <si>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</si>
  <si>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</si>
  <si>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</si>
  <si>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</si>
  <si>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</si>
  <si>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</si>
  <si>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</si>
  <si>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</si>
  <si>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</si>
  <si>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</si>
  <si>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</si>
  <si>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</si>
  <si>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</si>
  <si>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</si>
  <si>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</si>
  <si>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</si>
  <si>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</si>
  <si>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</si>
  <si>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</si>
  <si>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</si>
  <si>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</si>
  <si>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</si>
  <si>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</si>
  <si>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</si>
  <si>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</si>
  <si>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</si>
  <si>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</si>
  <si>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</si>
  <si>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</si>
  <si>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</si>
  <si>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</si>
  <si>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</si>
  <si>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</si>
  <si>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</si>
  <si>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</si>
  <si>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</si>
  <si>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</si>
  <si>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</si>
  <si>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</si>
  <si>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</si>
  <si>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</si>
  <si>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</si>
  <si>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</si>
  <si>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</si>
  <si>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</si>
  <si>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</si>
  <si>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</si>
  <si>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</si>
  <si>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</si>
  <si>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</si>
  <si>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</si>
  <si>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</si>
  <si>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</si>
  <si>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</si>
  <si>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</si>
  <si>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</si>
  <si>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</si>
  <si>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</si>
  <si>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</si>
  <si>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</si>
  <si>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</si>
  <si>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</si>
  <si>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</si>
  <si>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</si>
  <si>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</si>
  <si>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</si>
  <si>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</si>
  <si>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</si>
  <si>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</si>
  <si>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</si>
  <si>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</si>
  <si>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</si>
  <si>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</si>
  <si>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</si>
  <si>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</si>
  <si>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</si>
  <si>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</si>
  <si>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</si>
  <si>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</si>
  <si>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</si>
  <si>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</si>
  <si>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</si>
  <si>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</si>
  <si>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</si>
  <si>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</si>
  <si>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</si>
  <si>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</si>
  <si>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</si>
  <si>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</si>
  <si>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</si>
  <si>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</si>
  <si>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</si>
  <si>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</si>
  <si>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</si>
  <si>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</si>
  <si>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</si>
  <si>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</si>
  <si>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</si>
  <si>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</si>
  <si>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</si>
  <si>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</si>
  <si>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</si>
  <si>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</si>
  <si>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</si>
  <si>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</si>
  <si>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</si>
  <si>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</si>
  <si>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</si>
  <si>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</si>
  <si>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</si>
  <si>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</si>
  <si>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</si>
  <si>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</si>
  <si>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</si>
  <si>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</si>
  <si>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</si>
  <si>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</si>
  <si>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</si>
  <si>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</si>
  <si>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</si>
  <si>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</si>
  <si>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</si>
  <si>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</si>
  <si>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</si>
  <si>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</si>
  <si>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</si>
  <si>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</si>
  <si>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</si>
  <si>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</si>
  <si>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</si>
  <si>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</si>
  <si>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</si>
  <si>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</si>
  <si>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</si>
  <si>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</si>
  <si>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</si>
  <si>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</si>
  <si>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</si>
  <si>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</si>
  <si>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</si>
  <si>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</si>
  <si>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</si>
  <si>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</si>
  <si>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</si>
  <si>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</si>
  <si>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</si>
  <si>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</si>
  <si>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</si>
  <si>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</si>
  <si>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</si>
  <si>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</si>
  <si>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</si>
  <si>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</si>
  <si>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</si>
  <si>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</si>
  <si>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</si>
  <si>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</si>
  <si>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</si>
  <si>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</si>
  <si>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</si>
  <si>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</si>
  <si>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</si>
  <si>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</si>
  <si>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</si>
  <si>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</si>
  <si>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</si>
  <si>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</si>
  <si>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</si>
  <si>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</si>
  <si>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</si>
  <si>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</si>
  <si>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</si>
  <si>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</si>
  <si>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</si>
  <si>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</si>
  <si>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</si>
  <si>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</si>
  <si>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</si>
  <si>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</si>
  <si>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</si>
  <si>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</si>
  <si>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</si>
  <si>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</si>
  <si>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</si>
  <si>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</si>
  <si>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</si>
  <si>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</si>
  <si>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</si>
  <si>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</si>
  <si>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</si>
  <si>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</si>
  <si>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</si>
  <si>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</si>
  <si>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</si>
  <si>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</si>
  <si>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</si>
  <si>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</si>
  <si>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</si>
  <si>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</si>
  <si>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</si>
  <si>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</si>
  <si>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</si>
  <si>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</si>
  <si>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</si>
  <si>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</si>
  <si>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</si>
  <si>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</si>
  <si>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</si>
  <si>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</si>
  <si>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</si>
  <si>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</si>
  <si>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</si>
  <si>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</si>
  <si>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</si>
  <si>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</si>
  <si>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</si>
  <si>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</si>
  <si>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</si>
  <si>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</si>
  <si>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</si>
  <si>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</si>
  <si>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</si>
  <si>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</si>
  <si>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</si>
  <si>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</si>
  <si>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</si>
  <si>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</si>
  <si>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</si>
  <si>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</si>
  <si>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</si>
  <si>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</si>
  <si>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</si>
  <si>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</si>
  <si>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</si>
  <si>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</si>
  <si>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</si>
  <si>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</si>
  <si>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</si>
  <si>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</si>
  <si>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</si>
  <si>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</si>
  <si>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</si>
  <si>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</si>
  <si>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</si>
  <si>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</si>
  <si>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</si>
  <si>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</si>
  <si>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</si>
  <si>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</si>
  <si>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</si>
  <si>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</si>
  <si>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</si>
  <si>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</si>
  <si>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</si>
  <si>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</si>
  <si>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</si>
  <si>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</si>
  <si>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</si>
  <si>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</si>
  <si>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</si>
  <si>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</si>
  <si>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</si>
  <si>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</si>
  <si>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</si>
  <si>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</si>
  <si>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</si>
  <si>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</si>
  <si>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</si>
  <si>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</si>
  <si>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</si>
  <si>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</si>
  <si>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</si>
  <si>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</si>
  <si>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</si>
  <si>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</si>
  <si>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</si>
  <si>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</si>
  <si>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</si>
  <si>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</si>
  <si>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</si>
  <si>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</si>
  <si>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</si>
  <si>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</si>
  <si>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</si>
  <si>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</si>
  <si>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</si>
  <si>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</si>
  <si>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</si>
  <si>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</si>
  <si>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</si>
  <si>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</si>
  <si>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</si>
  <si>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</si>
  <si>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</si>
  <si>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</si>
  <si>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</si>
  <si>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</si>
  <si>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</si>
  <si>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</si>
  <si>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</si>
  <si>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</si>
  <si>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</si>
  <si>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</si>
  <si>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</si>
  <si>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</si>
  <si>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</si>
  <si>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</si>
  <si>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</si>
  <si>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</si>
  <si>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</si>
  <si>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</si>
  <si>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</si>
  <si>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</si>
  <si>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</si>
  <si>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</si>
  <si>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</si>
  <si>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</si>
  <si>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</si>
  <si>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</si>
  <si>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</si>
  <si>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</si>
  <si>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</si>
  <si>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</si>
  <si>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</si>
  <si>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</si>
  <si>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</si>
  <si>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</si>
  <si>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</si>
  <si>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</si>
  <si>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</si>
  <si>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</si>
  <si>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</si>
  <si>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</si>
  <si>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</si>
  <si>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</si>
  <si>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</si>
  <si>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</si>
  <si>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</si>
  <si>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</si>
  <si>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</si>
  <si>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</si>
  <si>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</si>
  <si>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</si>
  <si>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</si>
  <si>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</si>
  <si>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</si>
  <si>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</si>
  <si>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</si>
  <si>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</si>
  <si>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</si>
  <si>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</si>
  <si>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</si>
  <si>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</si>
  <si>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</si>
  <si>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</si>
  <si>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</si>
  <si>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</si>
  <si>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</si>
  <si>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</si>
  <si>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</si>
  <si>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</si>
  <si>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</si>
  <si>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</si>
  <si>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</si>
  <si>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</si>
  <si>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</si>
  <si>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</si>
  <si>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</si>
  <si>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</si>
  <si>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</si>
  <si>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</si>
  <si>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</si>
  <si>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</si>
  <si>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</si>
  <si>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</si>
  <si>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</si>
  <si>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</si>
  <si>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</si>
  <si>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</si>
  <si>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</si>
  <si>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</si>
  <si>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</si>
  <si>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</si>
  <si>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</si>
  <si>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</si>
  <si>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</si>
  <si>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</si>
  <si>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</si>
  <si>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</si>
  <si>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</si>
  <si>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</si>
  <si>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</si>
  <si>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</si>
  <si>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</si>
  <si>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</si>
  <si>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</si>
  <si>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</si>
  <si>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</si>
  <si>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</si>
  <si>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</si>
  <si>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</si>
  <si>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</si>
  <si>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</si>
  <si>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</si>
  <si>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</si>
  <si>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</si>
  <si>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</si>
  <si>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</si>
  <si>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</si>
  <si>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</si>
  <si>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</si>
  <si>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</si>
  <si>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</si>
  <si>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</si>
  <si>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</si>
  <si>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</si>
  <si>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</si>
  <si>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</si>
  <si>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</si>
  <si>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</si>
  <si>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</si>
  <si>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</si>
  <si>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</si>
  <si>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</si>
  <si>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</si>
  <si>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</si>
  <si>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</si>
  <si>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</si>
  <si>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</si>
  <si>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</si>
  <si>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</si>
  <si>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</si>
  <si>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</si>
  <si>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</si>
  <si>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</si>
  <si>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</si>
  <si>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</si>
  <si>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</si>
  <si>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</si>
  <si>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</si>
  <si>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</si>
  <si>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</si>
  <si>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</si>
  <si>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</si>
  <si>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</si>
  <si>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</si>
  <si>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</si>
  <si>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</si>
  <si>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</si>
  <si>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</si>
  <si>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</si>
  <si>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</si>
  <si>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</si>
  <si>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</si>
  <si>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</si>
  <si>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</si>
  <si>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</si>
  <si>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</si>
  <si>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</si>
  <si>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</si>
  <si>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</si>
  <si>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</si>
  <si>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</si>
  <si>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</si>
  <si>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</si>
  <si>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</si>
  <si>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</si>
  <si>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</si>
  <si>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</si>
  <si>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</si>
  <si>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</si>
  <si>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</si>
  <si>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</si>
  <si>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</si>
  <si>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</si>
  <si>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</si>
  <si>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</si>
  <si>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</si>
  <si>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</si>
  <si>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</si>
  <si>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</si>
  <si>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</si>
  <si>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</si>
  <si>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</si>
  <si>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</si>
  <si>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</si>
  <si>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</si>
  <si>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</si>
  <si>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</si>
  <si>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</si>
  <si>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</si>
  <si>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</si>
  <si>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</si>
  <si>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</si>
  <si>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</si>
  <si>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</si>
  <si>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</si>
  <si>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</si>
  <si>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</si>
  <si>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</si>
  <si>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</si>
  <si>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</si>
  <si>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</si>
  <si>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</si>
  <si>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</si>
  <si>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</si>
  <si>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</si>
  <si>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</si>
  <si>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</si>
  <si>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</si>
  <si>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</si>
  <si>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</si>
  <si>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</si>
  <si>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</si>
  <si>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</si>
  <si>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</si>
  <si>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</si>
  <si>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</si>
  <si>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</si>
  <si>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</si>
  <si>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</si>
  <si>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</si>
  <si>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</si>
  <si>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</si>
  <si>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</si>
  <si>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</si>
  <si>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</si>
  <si>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</si>
  <si>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</si>
  <si>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</si>
  <si>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</si>
  <si>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</si>
  <si>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</si>
  <si>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</si>
  <si>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</si>
  <si>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</si>
  <si>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</si>
  <si>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</si>
  <si>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</si>
  <si>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</si>
  <si>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</si>
  <si>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</si>
  <si>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</si>
  <si>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</si>
  <si>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</si>
  <si>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</si>
  <si>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</si>
  <si>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</si>
  <si>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</si>
  <si>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</si>
  <si>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</si>
  <si>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</si>
  <si>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</si>
  <si>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</si>
  <si>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</si>
  <si>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</si>
  <si>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</si>
  <si>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</si>
  <si>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</si>
  <si>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</si>
  <si>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</si>
  <si>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</si>
  <si>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</si>
  <si>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</si>
  <si>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</si>
  <si>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</si>
  <si>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</si>
  <si>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</si>
  <si>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</si>
  <si>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</si>
  <si>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</si>
  <si>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</si>
  <si>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</si>
  <si>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</si>
  <si>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</si>
  <si>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</si>
  <si>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</si>
  <si>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</si>
  <si>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</si>
  <si>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</si>
  <si>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</si>
  <si>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</si>
  <si>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</si>
  <si>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</si>
  <si>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</si>
  <si>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</si>
  <si>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</si>
  <si>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</si>
  <si>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</si>
  <si>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</si>
  <si>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</si>
  <si>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</si>
  <si>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</si>
  <si>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</si>
  <si>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</si>
  <si>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</si>
  <si>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</si>
  <si>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</si>
  <si>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</si>
  <si>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</si>
  <si>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</si>
  <si>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</si>
  <si>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</si>
  <si>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</si>
  <si>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</si>
  <si>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</si>
  <si>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</si>
  <si>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</si>
  <si>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</si>
  <si>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</si>
  <si>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</si>
  <si>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</si>
  <si>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</si>
  <si>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</si>
  <si>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</si>
  <si>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</si>
  <si>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</si>
  <si>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</si>
  <si>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</si>
  <si>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</si>
  <si>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</si>
  <si>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</si>
  <si>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</si>
  <si>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</si>
  <si>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</si>
  <si>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</si>
  <si>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</si>
  <si>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</si>
  <si>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</si>
  <si>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</si>
  <si>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</si>
  <si>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</si>
  <si>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</si>
  <si>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</si>
  <si>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</si>
  <si>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</si>
  <si>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</si>
  <si>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</si>
  <si>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</si>
  <si>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</si>
  <si>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</si>
  <si>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</si>
  <si>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</si>
  <si>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</si>
  <si>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</si>
  <si>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</si>
  <si>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</si>
  <si>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</si>
  <si>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</si>
  <si>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</si>
  <si>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</si>
  <si>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</si>
  <si>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</si>
  <si>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</si>
  <si>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</si>
  <si>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</si>
  <si>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</si>
  <si>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</si>
  <si>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</si>
  <si>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</si>
  <si>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</si>
  <si>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</si>
  <si>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</si>
  <si>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</si>
  <si>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</si>
  <si>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</si>
  <si>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</si>
  <si>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</si>
  <si>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</si>
  <si>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</si>
  <si>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</si>
  <si>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</si>
  <si>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</si>
  <si>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</si>
  <si>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</si>
  <si>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</si>
  <si>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</si>
  <si>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</si>
  <si>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</si>
  <si>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</si>
  <si>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</si>
  <si>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</si>
  <si>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</si>
  <si>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</si>
  <si>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</si>
  <si>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</si>
  <si>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</si>
  <si>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</si>
  <si>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</si>
  <si>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</si>
  <si>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</si>
  <si>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</si>
  <si>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</si>
  <si>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</si>
  <si>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</si>
  <si>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</si>
  <si>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</si>
  <si>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</si>
  <si>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</si>
  <si>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</si>
  <si>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</si>
  <si>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</si>
  <si>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</si>
  <si>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</si>
  <si>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</si>
  <si>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</si>
  <si>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</si>
  <si>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</si>
  <si>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</si>
  <si>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</si>
  <si>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</si>
  <si>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</si>
  <si>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</si>
  <si>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</si>
  <si>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</si>
  <si>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</si>
  <si>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</si>
  <si>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</si>
  <si>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</si>
  <si>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</si>
  <si>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</si>
  <si>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</si>
  <si>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</si>
  <si>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</si>
  <si>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</si>
  <si>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</si>
  <si>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</si>
  <si>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</si>
  <si>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</si>
  <si>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</si>
  <si>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</si>
  <si>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</si>
  <si>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</si>
  <si>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</si>
  <si>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</si>
  <si>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</si>
  <si>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</si>
  <si>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</si>
  <si>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</si>
  <si>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</si>
  <si>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</si>
  <si>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</si>
  <si>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</si>
  <si>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</si>
  <si>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</si>
  <si>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</si>
  <si>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</si>
  <si>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</si>
  <si>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</si>
  <si>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</si>
  <si>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</si>
  <si>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</si>
  <si>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</si>
  <si>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</si>
  <si>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</si>
  <si>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</si>
  <si>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</si>
  <si>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</si>
  <si>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</si>
  <si>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</si>
  <si>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</si>
  <si>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</si>
  <si>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</si>
  <si>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</si>
  <si>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</si>
  <si>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</si>
  <si>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</si>
  <si>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</si>
  <si>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</si>
  <si>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</si>
  <si>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</si>
  <si>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</si>
  <si>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</si>
  <si>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</si>
  <si>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</si>
  <si>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</si>
  <si>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</si>
  <si>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</si>
  <si>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</si>
  <si>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</si>
  <si>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</si>
  <si>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</si>
  <si>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</si>
  <si>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</si>
  <si>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</si>
  <si>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</si>
  <si>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</si>
  <si>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</si>
  <si>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</si>
  <si>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</si>
  <si>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</si>
  <si>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</si>
  <si>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</si>
  <si>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</si>
  <si>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</si>
  <si>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</si>
  <si>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</si>
  <si>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</si>
  <si>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</si>
  <si>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</si>
  <si>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</si>
  <si>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</si>
  <si>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</si>
  <si>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</si>
  <si>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</si>
  <si>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</si>
  <si>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</si>
  <si>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</si>
  <si>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</si>
  <si>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</si>
  <si>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</si>
  <si>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</si>
  <si>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</si>
  <si>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</si>
  <si>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</si>
  <si>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</si>
  <si>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</si>
  <si>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</si>
  <si>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</si>
  <si>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</si>
  <si>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</si>
  <si>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</si>
  <si>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</si>
  <si>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</si>
  <si>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</si>
  <si>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</si>
  <si>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</si>
  <si>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</si>
  <si>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</si>
  <si>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</si>
  <si>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</si>
  <si>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</si>
  <si>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</si>
  <si>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</si>
  <si>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</si>
  <si>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</si>
  <si>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</si>
  <si>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</si>
  <si>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</si>
  <si>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</si>
  <si>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</si>
  <si>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</si>
  <si>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</si>
  <si>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</si>
  <si>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</si>
  <si>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</si>
  <si>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</si>
  <si>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</si>
  <si>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</si>
  <si>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</si>
  <si>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</si>
  <si>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</si>
  <si>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</si>
  <si>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</si>
  <si>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</si>
  <si>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</si>
  <si>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</si>
  <si>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</si>
  <si>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</si>
  <si>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</si>
  <si>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</si>
  <si>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</si>
  <si>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</si>
  <si>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</si>
  <si>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</si>
  <si>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</si>
  <si>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</si>
  <si>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</si>
  <si>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</si>
  <si>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</si>
  <si>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</si>
  <si>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</si>
  <si>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</si>
  <si>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</si>
  <si>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</si>
  <si>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</si>
  <si>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</si>
  <si>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</si>
  <si>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</si>
  <si>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</si>
  <si>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</si>
  <si>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</si>
  <si>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</si>
  <si>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</si>
  <si>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</si>
  <si>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</si>
  <si>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</si>
  <si>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</si>
  <si>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</si>
  <si>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</si>
  <si>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</si>
  <si>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</si>
  <si>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</si>
  <si>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</si>
  <si>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</si>
  <si>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</si>
  <si>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</si>
  <si>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</si>
  <si>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</si>
  <si>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</si>
  <si>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</si>
  <si>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</si>
  <si>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</si>
  <si>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</si>
  <si>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</si>
  <si>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</si>
  <si>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</si>
  <si>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</si>
  <si>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</si>
  <si>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</si>
  <si>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</si>
  <si>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</si>
  <si>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</si>
  <si>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</si>
  <si>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</si>
  <si>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</si>
  <si>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</si>
  <si>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</si>
  <si>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</si>
  <si>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</si>
  <si>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</si>
  <si>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</si>
  <si>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</si>
  <si>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</si>
  <si>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</si>
  <si>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</si>
  <si>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</si>
  <si>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</si>
  <si>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</si>
  <si>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</si>
  <si>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</si>
  <si>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</si>
  <si>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</si>
  <si>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</si>
  <si>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</si>
  <si>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</si>
  <si>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</si>
  <si>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</si>
  <si>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</si>
  <si>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</si>
  <si>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</si>
  <si>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</si>
  <si>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</si>
  <si>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</si>
  <si>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</si>
  <si>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</si>
  <si>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</si>
  <si>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</si>
  <si>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</si>
  <si>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</si>
  <si>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</si>
  <si>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</si>
  <si>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</si>
  <si>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</si>
  <si>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</si>
  <si>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</si>
  <si>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</si>
  <si>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</si>
  <si>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</si>
  <si>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</si>
  <si>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</si>
  <si>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</si>
  <si>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</si>
  <si>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</si>
  <si>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</si>
  <si>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</si>
  <si>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</si>
  <si>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</si>
  <si>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</si>
  <si>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</si>
  <si>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</si>
  <si>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</si>
  <si>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</si>
  <si>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</si>
  <si>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</si>
  <si>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</si>
  <si>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</si>
  <si>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</si>
  <si>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</si>
  <si>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</si>
  <si>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</si>
  <si>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</si>
  <si>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</si>
  <si>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</si>
  <si>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</si>
  <si>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</si>
  <si>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</si>
  <si>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</si>
  <si>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</si>
  <si>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</si>
  <si>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</si>
  <si>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</si>
  <si>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</si>
  <si>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</si>
  <si>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</si>
  <si>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</si>
  <si>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</si>
  <si>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</si>
  <si>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</si>
  <si>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</si>
  <si>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</si>
  <si>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</si>
  <si>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</si>
  <si>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</si>
  <si>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</si>
  <si>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</si>
  <si>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</si>
  <si>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</si>
  <si>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</si>
  <si>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</si>
  <si>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</si>
  <si>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</si>
  <si>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</si>
  <si>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</si>
  <si>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</si>
  <si>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</si>
  <si>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</si>
  <si>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</si>
  <si>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</si>
  <si>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</si>
  <si>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</si>
  <si>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</si>
  <si>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</si>
  <si>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</si>
  <si>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</si>
  <si>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</si>
  <si>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</si>
  <si>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</si>
  <si>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</si>
  <si>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</si>
  <si>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</si>
  <si>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</si>
  <si>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</si>
  <si>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</si>
  <si>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</si>
  <si>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</si>
  <si>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</si>
  <si>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</si>
  <si>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</si>
  <si>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</si>
  <si>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</si>
  <si>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</si>
  <si>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</si>
  <si>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</si>
  <si>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</si>
  <si>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</si>
  <si>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</si>
  <si>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</si>
  <si>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</si>
  <si>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</si>
  <si>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</si>
  <si>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</si>
  <si>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</si>
  <si>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</si>
  <si>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</si>
  <si>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</si>
  <si>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</si>
  <si>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</si>
  <si>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</si>
  <si>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</si>
  <si>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</si>
  <si>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</si>
  <si>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</si>
  <si>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</si>
  <si>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</si>
  <si>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</si>
  <si>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</si>
  <si>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</si>
  <si>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</si>
  <si>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</si>
  <si>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</si>
  <si>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</si>
  <si>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</si>
  <si>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</si>
  <si>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</si>
  <si>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</si>
  <si>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</si>
  <si>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</si>
  <si>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</si>
  <si>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</si>
  <si>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</si>
  <si>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</si>
  <si>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</si>
  <si>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</si>
  <si>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</si>
  <si>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</si>
  <si>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</si>
  <si>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</si>
  <si>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</si>
  <si>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</si>
  <si>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</si>
  <si>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</si>
  <si>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</si>
  <si>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</si>
  <si>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</si>
  <si>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</si>
  <si>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</si>
  <si>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</si>
  <si>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</si>
  <si>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</si>
  <si>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</si>
  <si>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</si>
  <si>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</si>
  <si>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</si>
  <si>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</si>
  <si>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</si>
  <si>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</si>
  <si>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</si>
  <si>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</si>
  <si>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</si>
  <si>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</si>
  <si>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</si>
  <si>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</si>
  <si>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</si>
  <si>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</si>
  <si>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</si>
  <si>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</si>
  <si>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</si>
  <si>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</si>
  <si>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</si>
  <si>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</si>
  <si>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</si>
  <si>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</si>
  <si>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</si>
  <si>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</si>
  <si>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</si>
  <si>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</si>
  <si>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</si>
  <si>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</si>
  <si>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</si>
  <si>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</si>
  <si>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</si>
  <si>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</si>
  <si>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</si>
  <si>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</si>
  <si>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</si>
  <si>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</si>
  <si>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</si>
  <si>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</si>
  <si>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</si>
  <si>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</si>
  <si>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</si>
  <si>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</si>
  <si>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</si>
  <si>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</si>
  <si>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</si>
  <si>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</si>
  <si>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</si>
  <si>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</si>
  <si>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</si>
  <si>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</si>
  <si>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</si>
  <si>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</si>
  <si>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</si>
  <si>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</si>
  <si>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</si>
  <si>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</si>
  <si>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</si>
  <si>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</si>
  <si>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</si>
  <si>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</si>
  <si>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</si>
  <si>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</si>
  <si>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</si>
  <si>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</si>
  <si>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</si>
  <si>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</si>
  <si>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</si>
  <si>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</si>
  <si>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</si>
  <si>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</si>
  <si>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</si>
  <si>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</si>
  <si>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</si>
  <si>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</si>
  <si>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</si>
  <si>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</si>
  <si>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</si>
  <si>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</si>
  <si>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</si>
  <si>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</si>
  <si>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</si>
  <si>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</si>
  <si>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</si>
  <si>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</si>
  <si>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</si>
  <si>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</si>
  <si>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</si>
  <si>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</si>
  <si>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</si>
  <si>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</si>
  <si>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</si>
  <si>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</si>
  <si>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</si>
  <si>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</si>
  <si>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</si>
  <si>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</si>
  <si>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</si>
  <si>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</si>
  <si>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</si>
  <si>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</si>
  <si>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</si>
  <si>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</si>
  <si>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</si>
  <si>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</si>
  <si>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</si>
  <si>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</si>
  <si>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</si>
  <si>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</si>
  <si>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</si>
  <si>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</si>
  <si>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</si>
  <si>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</si>
  <si>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</si>
  <si>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</si>
  <si>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</si>
  <si>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</si>
  <si>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</si>
  <si>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</si>
  <si>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</si>
  <si>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</si>
  <si>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</si>
  <si>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</si>
  <si>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</si>
  <si>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</si>
  <si>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</si>
  <si>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</si>
  <si>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</si>
  <si>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</si>
  <si>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</si>
  <si>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</si>
  <si>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</si>
  <si>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</si>
  <si>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</si>
  <si>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</si>
  <si>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</si>
  <si>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</si>
  <si>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</si>
  <si>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</si>
  <si>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</si>
  <si>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</si>
  <si>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</si>
  <si>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</si>
  <si>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</si>
  <si>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</si>
  <si>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</si>
  <si>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</si>
  <si>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</si>
  <si>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</si>
  <si>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</si>
  <si>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</si>
  <si>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</si>
  <si>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</si>
  <si>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</si>
  <si>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</si>
  <si>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</si>
  <si>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</si>
  <si>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</si>
  <si>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</si>
  <si>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</si>
  <si>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</si>
  <si>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</si>
  <si>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</si>
  <si>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</si>
  <si>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</si>
  <si>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</si>
  <si>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</si>
  <si>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</si>
  <si>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</si>
  <si>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</si>
  <si>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</si>
  <si>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</si>
  <si>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</si>
  <si>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</si>
  <si>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</si>
  <si>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</si>
  <si>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</si>
  <si>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</si>
  <si>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</si>
  <si>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</si>
  <si>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</si>
  <si>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</si>
  <si>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</si>
  <si>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</si>
  <si>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</si>
  <si>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</si>
  <si>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</si>
  <si>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</si>
  <si>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</si>
  <si>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</si>
  <si>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</si>
  <si>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</si>
  <si>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</si>
  <si>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</si>
  <si>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</si>
  <si>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</si>
  <si>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</si>
  <si>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</si>
  <si>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</si>
  <si>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</si>
  <si>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</si>
  <si>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</si>
  <si>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</si>
  <si>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</si>
  <si>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</si>
  <si>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</si>
  <si>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</si>
  <si>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</si>
  <si>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</si>
  <si>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</si>
  <si>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</si>
  <si>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</si>
  <si>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</si>
  <si>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</si>
  <si>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</si>
  <si>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</si>
  <si>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</si>
  <si>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</si>
  <si>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</si>
  <si>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</si>
  <si>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</si>
  <si>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</si>
  <si>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</si>
  <si>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</si>
  <si>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</si>
  <si>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</si>
  <si>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</si>
  <si>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</si>
  <si>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</si>
  <si>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</si>
  <si>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</si>
  <si>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</si>
  <si>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</si>
  <si>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</si>
  <si>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</si>
  <si>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</si>
  <si>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</si>
  <si>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</si>
  <si>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</si>
  <si>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</si>
  <si>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</si>
  <si>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</si>
  <si>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</si>
  <si>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</si>
  <si>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</si>
  <si>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</si>
  <si>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</si>
  <si>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</si>
  <si>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</si>
  <si>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</si>
  <si>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</si>
  <si>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</si>
  <si>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</si>
  <si>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</si>
  <si>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</si>
  <si>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</si>
  <si>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</si>
  <si>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</si>
  <si>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</si>
  <si>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</si>
  <si>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</si>
  <si>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</si>
  <si>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</si>
  <si>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</si>
  <si>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</si>
  <si>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</si>
  <si>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</si>
  <si>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</si>
  <si>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</si>
  <si>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</si>
  <si>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</si>
  <si>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</si>
  <si>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</si>
  <si>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</si>
  <si>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</si>
  <si>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</si>
  <si>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</si>
  <si>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</si>
  <si>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</si>
  <si>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</si>
  <si>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</si>
  <si>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</si>
  <si>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</si>
  <si>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</si>
  <si>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</si>
  <si>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</si>
  <si>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</si>
  <si>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</si>
  <si>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</si>
  <si>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</si>
  <si>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</si>
  <si>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</si>
  <si>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</si>
  <si>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</si>
  <si>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</si>
  <si>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</si>
  <si>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</si>
  <si>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</si>
  <si>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</si>
  <si>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</si>
  <si>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</si>
  <si>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</si>
  <si>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</si>
  <si>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</si>
  <si>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</si>
  <si>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</si>
  <si>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</si>
  <si>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</si>
  <si>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</si>
  <si>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</si>
  <si>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</si>
  <si>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</si>
  <si>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</si>
  <si>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</si>
  <si>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</si>
  <si>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</si>
  <si>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</si>
  <si>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</si>
  <si>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</si>
  <si>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</si>
  <si>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</si>
  <si>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</si>
  <si>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</si>
  <si>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</si>
  <si>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</si>
  <si>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</si>
  <si>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</si>
  <si>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</si>
  <si>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</si>
  <si>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</si>
  <si>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</si>
  <si>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</si>
  <si>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</si>
  <si>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</si>
  <si>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</si>
  <si>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</si>
  <si>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</si>
  <si>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</si>
  <si>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</si>
  <si>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</si>
  <si>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</si>
  <si>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</si>
  <si>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</si>
  <si>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</si>
  <si>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</si>
  <si>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</si>
  <si>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</si>
  <si>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</si>
  <si>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</si>
  <si>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</si>
  <si>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</si>
  <si>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</si>
  <si>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</si>
  <si>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</si>
  <si>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</si>
  <si>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</si>
  <si>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</si>
  <si>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</si>
  <si>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</si>
  <si>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</si>
  <si>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</si>
  <si>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</si>
  <si>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</si>
  <si>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</si>
  <si>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</si>
  <si>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</si>
  <si>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</si>
  <si>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</si>
  <si>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</si>
  <si>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</si>
  <si>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</si>
  <si>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</si>
  <si>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</si>
  <si>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</si>
  <si>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</si>
  <si>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</si>
  <si>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</si>
  <si>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</si>
  <si>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</si>
  <si>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</si>
  <si>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</si>
  <si>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</si>
  <si>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</si>
  <si>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</si>
  <si>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</si>
  <si>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</si>
  <si>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</si>
  <si>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</si>
  <si>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</si>
  <si>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</si>
  <si>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</si>
  <si>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</si>
  <si>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</si>
  <si>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</si>
  <si>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</si>
  <si>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</si>
  <si>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</si>
  <si>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</si>
  <si>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</si>
  <si>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</si>
  <si>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</si>
  <si>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</si>
  <si>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</si>
  <si>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</si>
  <si>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</si>
  <si>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</si>
  <si>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</si>
  <si>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</si>
  <si>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</si>
  <si>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</si>
  <si>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</si>
  <si>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</si>
  <si>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</si>
  <si>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</si>
  <si>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</si>
  <si>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</si>
  <si>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</si>
  <si>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</si>
  <si>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</si>
  <si>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</si>
  <si>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</si>
  <si>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</si>
  <si>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</si>
  <si>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</si>
  <si>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</si>
  <si>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</si>
  <si>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</si>
  <si>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</si>
  <si>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</si>
  <si>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</si>
  <si>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</si>
  <si>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</si>
  <si>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</si>
  <si>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</si>
  <si>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</si>
  <si>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</si>
  <si>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</si>
  <si>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</si>
  <si>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</si>
  <si>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</si>
  <si>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</si>
  <si>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</si>
  <si>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</si>
  <si>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</si>
  <si>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</si>
  <si>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</si>
  <si>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</si>
  <si>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</si>
  <si>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</si>
  <si>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</si>
  <si>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</si>
  <si>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</si>
  <si>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</si>
  <si>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</si>
  <si>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</si>
  <si>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</si>
  <si>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</si>
  <si>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</si>
  <si>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</si>
  <si>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</si>
  <si>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</si>
  <si>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</si>
  <si>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</si>
  <si>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</si>
  <si>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</si>
  <si>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</si>
  <si>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</si>
  <si>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</si>
  <si>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</si>
  <si>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</si>
  <si>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</si>
  <si>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</si>
  <si>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</si>
  <si>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</si>
  <si>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</si>
  <si>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</si>
  <si>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</si>
  <si>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</si>
  <si>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</si>
  <si>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</si>
  <si>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</si>
  <si>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</si>
  <si>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</si>
  <si>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</si>
  <si>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</si>
  <si>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</si>
  <si>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</si>
  <si>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</si>
  <si>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</si>
  <si>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</si>
  <si>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</si>
  <si>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</si>
  <si>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</si>
  <si>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</si>
  <si>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</si>
  <si>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</si>
  <si>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</si>
  <si>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</si>
  <si>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</si>
  <si>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</si>
  <si>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</si>
  <si>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</si>
  <si>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</si>
  <si>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</si>
  <si>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</si>
  <si>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</si>
  <si>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</si>
  <si>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</si>
  <si>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</si>
  <si>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</si>
  <si>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</si>
  <si>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</si>
  <si>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</si>
  <si>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</si>
  <si>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</si>
  <si>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</si>
  <si>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</si>
  <si>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</si>
  <si>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</si>
  <si>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</si>
  <si>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</si>
  <si>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</si>
  <si>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</si>
  <si>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</si>
  <si>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</si>
  <si>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</si>
  <si>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</si>
  <si>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</si>
  <si>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</si>
  <si>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</si>
  <si>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</si>
  <si>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</si>
  <si>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</si>
  <si>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</si>
  <si>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</si>
  <si>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</si>
  <si>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</si>
  <si>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</si>
  <si>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</si>
  <si>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</si>
  <si>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</si>
  <si>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</si>
  <si>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</si>
  <si>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</si>
  <si>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</si>
  <si>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</si>
  <si>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</si>
  <si>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</si>
  <si>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</si>
  <si>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</si>
  <si>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</si>
  <si>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</si>
  <si>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</si>
  <si>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</si>
  <si>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</si>
  <si>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</si>
  <si>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</si>
  <si>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</si>
  <si>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</si>
  <si>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</si>
  <si>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</si>
  <si>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</si>
  <si>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</si>
  <si>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</si>
  <si>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</si>
  <si>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</si>
  <si>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</si>
  <si>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</si>
  <si>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</si>
  <si>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</si>
  <si>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</si>
  <si>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</si>
  <si>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</si>
  <si>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</si>
  <si>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</si>
  <si>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</si>
  <si>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</si>
  <si>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</si>
  <si>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</si>
  <si>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</si>
  <si>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</si>
  <si>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</si>
  <si>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</si>
  <si>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</si>
  <si>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</si>
  <si>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</si>
  <si>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</si>
  <si>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</si>
  <si>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</si>
  <si>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</si>
  <si>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</si>
  <si>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</si>
  <si>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</si>
  <si>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</si>
  <si>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</si>
  <si>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</si>
  <si>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</si>
  <si>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</si>
  <si>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</si>
  <si>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</si>
  <si>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</si>
  <si>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</si>
  <si>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</si>
  <si>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</si>
  <si>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</si>
  <si>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</si>
  <si>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</si>
  <si>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</si>
  <si>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</si>
  <si>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</si>
  <si>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</si>
  <si>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</si>
  <si>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</si>
  <si>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</si>
  <si>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</si>
  <si>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</si>
  <si>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</si>
  <si>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</si>
  <si>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</si>
  <si>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</si>
  <si>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</si>
  <si>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</si>
  <si>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</si>
  <si>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</si>
  <si>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</si>
  <si>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</si>
  <si>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</si>
  <si>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</si>
  <si>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</si>
  <si>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</si>
  <si>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</si>
  <si>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</si>
  <si>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</si>
  <si>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</si>
  <si>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</si>
  <si>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</si>
  <si>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</si>
  <si>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</si>
  <si>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</si>
  <si>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</si>
  <si>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</si>
  <si>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</si>
  <si>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</si>
  <si>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</si>
  <si>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</si>
  <si>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</si>
  <si>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</si>
  <si>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</si>
  <si>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</si>
  <si>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</si>
  <si>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</si>
  <si>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</si>
  <si>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</si>
  <si>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</si>
  <si>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</si>
  <si>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</si>
  <si>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</si>
  <si>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</si>
  <si>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</si>
  <si>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</si>
  <si>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</si>
  <si>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</si>
  <si>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</si>
  <si>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</si>
  <si>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</si>
  <si>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</si>
  <si>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</si>
  <si>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</si>
  <si>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</si>
  <si>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</si>
  <si>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</si>
  <si>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</si>
  <si>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</si>
  <si>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</si>
  <si>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</si>
  <si>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</si>
  <si>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</si>
  <si>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</si>
  <si>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</si>
  <si>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</si>
  <si>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</si>
  <si>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</si>
  <si>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</si>
  <si>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</si>
  <si>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</si>
  <si>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</si>
  <si>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</si>
  <si>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</si>
  <si>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</si>
  <si>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</si>
  <si>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</si>
  <si>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</si>
  <si>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</si>
  <si>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</si>
  <si>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</si>
  <si>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</si>
  <si>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</si>
  <si>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</si>
  <si>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</si>
  <si>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</si>
  <si>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</si>
  <si>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</si>
  <si>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</si>
  <si>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</si>
  <si>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</si>
  <si>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</si>
  <si>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</si>
  <si>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</si>
  <si>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</si>
  <si>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</si>
  <si>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</si>
  <si>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</si>
  <si>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</si>
  <si>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</si>
  <si>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</si>
  <si>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</si>
  <si>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</si>
  <si>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</si>
  <si>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</si>
  <si>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</si>
  <si>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</si>
  <si>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</si>
  <si>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</si>
  <si>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</si>
  <si>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</si>
  <si>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</si>
  <si>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</si>
  <si>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</si>
  <si>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</si>
  <si>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</si>
  <si>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</si>
  <si>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</si>
  <si>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</si>
  <si>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</si>
  <si>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</si>
  <si>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</si>
  <si>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</si>
  <si>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</si>
  <si>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</si>
  <si>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</si>
  <si>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</si>
  <si>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</si>
  <si>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</si>
  <si>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</si>
  <si>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</si>
  <si>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</si>
  <si>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</si>
  <si>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</si>
  <si>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</si>
  <si>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</si>
  <si>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</si>
  <si>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</si>
  <si>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</si>
  <si>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</si>
  <si>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</si>
  <si>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</si>
  <si>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</si>
  <si>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</si>
  <si>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</si>
  <si>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</si>
  <si>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</si>
  <si>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</si>
  <si>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</si>
  <si>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</si>
  <si>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</si>
  <si>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</si>
  <si>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</si>
  <si>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</si>
  <si>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</si>
  <si>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</si>
  <si>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</si>
  <si>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</si>
  <si>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</si>
  <si>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</si>
  <si>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</si>
  <si>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</si>
  <si>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</si>
  <si>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</si>
  <si>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</si>
  <si>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</si>
  <si>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</si>
  <si>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</si>
  <si>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</si>
  <si>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</si>
  <si>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</si>
  <si>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</si>
  <si>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</si>
  <si>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</si>
  <si>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</si>
  <si>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</si>
  <si>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</si>
  <si>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</si>
  <si>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</si>
  <si>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</si>
  <si>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</si>
  <si>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</si>
  <si>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</si>
  <si>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</si>
  <si>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</si>
  <si>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</si>
  <si>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</si>
  <si>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</si>
  <si>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</si>
  <si>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</si>
  <si>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</si>
  <si>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</si>
  <si>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</si>
  <si>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</si>
  <si>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</si>
  <si>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</si>
  <si>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</si>
  <si>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</si>
  <si>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</si>
  <si>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</si>
  <si>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</si>
  <si>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</si>
  <si>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</si>
  <si>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</si>
  <si>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</si>
  <si>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</si>
  <si>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</si>
  <si>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</si>
  <si>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</si>
  <si>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</si>
  <si>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</si>
  <si>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</si>
  <si>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</si>
  <si>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</si>
  <si>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</si>
  <si>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</si>
  <si>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</si>
  <si>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</si>
  <si>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</si>
  <si>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</si>
  <si>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</si>
  <si>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</si>
  <si>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</si>
  <si>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</si>
  <si>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</si>
  <si>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</si>
  <si>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</si>
  <si>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</si>
  <si>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</si>
  <si>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</si>
  <si>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</si>
  <si>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</si>
  <si>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</si>
  <si>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</si>
  <si>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</si>
  <si>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</si>
  <si>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</si>
  <si>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</si>
  <si>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</si>
  <si>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</si>
  <si>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</si>
  <si>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</si>
  <si>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</si>
  <si>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</si>
  <si>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</si>
  <si>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</si>
  <si>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</si>
  <si>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</si>
  <si>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</si>
  <si>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</si>
  <si>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</si>
  <si>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</si>
  <si>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</si>
  <si>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</si>
  <si>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</si>
  <si>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</si>
  <si>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</si>
  <si>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</si>
  <si>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</si>
  <si>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</si>
  <si>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</si>
  <si>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</si>
  <si>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</si>
  <si>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</si>
  <si>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</si>
  <si>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</si>
  <si>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</si>
  <si>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</si>
  <si>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</si>
  <si>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</si>
  <si>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</si>
  <si>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</si>
  <si>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</si>
  <si>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</si>
  <si>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</si>
  <si>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</si>
  <si>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</si>
  <si>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</si>
  <si>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</si>
  <si>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</si>
  <si>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</si>
  <si>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</si>
  <si>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</si>
  <si>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</si>
  <si>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</si>
  <si>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</si>
  <si>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</si>
  <si>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</si>
  <si>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</si>
  <si>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</si>
  <si>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</si>
  <si>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</si>
  <si>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</si>
  <si>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</si>
  <si>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</si>
  <si>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</si>
  <si>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</si>
  <si>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</si>
  <si>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</si>
  <si>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</si>
  <si>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</si>
  <si>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</si>
  <si>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</si>
  <si>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</si>
  <si>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</si>
  <si>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</si>
  <si>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</si>
  <si>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</si>
  <si>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</si>
  <si>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</si>
  <si>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</si>
  <si>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</si>
  <si>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</si>
  <si>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</si>
  <si>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</si>
  <si>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</si>
  <si>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</si>
  <si>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</si>
  <si>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</si>
  <si>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</si>
  <si>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</si>
  <si>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</si>
  <si>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</si>
  <si>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</si>
  <si>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</si>
  <si>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</si>
  <si>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</si>
  <si>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</si>
  <si>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</si>
  <si>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</si>
  <si>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</si>
  <si>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</si>
  <si>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</si>
  <si>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</si>
  <si>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</si>
  <si>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</si>
  <si>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</si>
  <si>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</si>
  <si>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</si>
  <si>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</si>
  <si>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</si>
  <si>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</si>
  <si>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</si>
  <si>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</si>
  <si>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</si>
  <si>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</si>
  <si>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</si>
  <si>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</si>
  <si>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</si>
  <si>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</si>
  <si>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</si>
  <si>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</si>
  <si>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</si>
  <si>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</si>
  <si>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</si>
  <si>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</si>
  <si>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</si>
  <si>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</si>
  <si>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</si>
  <si>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</si>
  <si>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</si>
  <si>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</si>
  <si>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</si>
  <si>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</si>
  <si>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</si>
  <si>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</si>
  <si>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</si>
  <si>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</si>
  <si>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</si>
  <si>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</si>
  <si>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</si>
  <si>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</si>
  <si>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</si>
  <si>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</si>
  <si>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</si>
  <si>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</si>
  <si>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</si>
  <si>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</si>
  <si>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</si>
  <si>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</si>
  <si>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</si>
  <si>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</si>
  <si>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</si>
  <si>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</si>
  <si>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</si>
  <si>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</si>
  <si>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</si>
  <si>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</si>
  <si>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</si>
  <si>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</si>
  <si>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</si>
  <si>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</si>
  <si>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</si>
  <si>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</si>
  <si>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</si>
  <si>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</si>
  <si>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</si>
  <si>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</si>
  <si>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</si>
  <si>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</si>
  <si>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</si>
  <si>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</si>
  <si>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</si>
  <si>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</si>
  <si>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</si>
  <si>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</si>
  <si>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</si>
  <si>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</si>
  <si>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</si>
  <si>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</si>
  <si>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</si>
  <si>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</si>
  <si>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</si>
  <si>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</si>
  <si>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</si>
  <si>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</si>
  <si>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</si>
  <si>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</si>
  <si>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</si>
  <si>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</si>
  <si>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</si>
  <si>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</si>
  <si>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</si>
  <si>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</si>
  <si>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</si>
  <si>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</si>
  <si>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</si>
  <si>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</si>
  <si>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</si>
  <si>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</si>
  <si>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</si>
  <si>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</si>
  <si>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</si>
  <si>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</si>
  <si>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</si>
  <si>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</si>
  <si>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</si>
  <si>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</si>
  <si>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</si>
  <si>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</si>
  <si>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</si>
  <si>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</si>
  <si>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</si>
  <si>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</si>
  <si>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</si>
  <si>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</si>
  <si>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</si>
  <si>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</si>
  <si>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</si>
  <si>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</si>
  <si>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</si>
  <si>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</si>
  <si>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</si>
  <si>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</si>
  <si>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</si>
  <si>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</si>
  <si>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</si>
  <si>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</si>
  <si>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</si>
  <si>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</si>
  <si>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</si>
  <si>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</si>
  <si>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</si>
  <si>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</si>
  <si>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</si>
  <si>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</si>
  <si>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</si>
  <si>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</si>
  <si>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</si>
  <si>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</si>
  <si>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</si>
  <si>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</si>
  <si>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</si>
  <si>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</si>
  <si>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</si>
  <si>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</si>
  <si>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</si>
  <si>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</si>
  <si>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</si>
  <si>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</si>
  <si>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</si>
  <si>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</si>
  <si>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</si>
  <si>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</si>
  <si>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</si>
  <si>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</si>
  <si>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</si>
  <si>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</si>
  <si>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</si>
  <si>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</si>
  <si>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</si>
  <si>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</si>
  <si>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</si>
  <si>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</si>
  <si>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</si>
  <si>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</si>
  <si>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</si>
  <si>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</si>
  <si>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</si>
  <si>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</si>
  <si>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</si>
  <si>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</si>
  <si>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</si>
  <si>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</si>
  <si>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</si>
  <si>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</si>
  <si>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</si>
  <si>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</si>
  <si>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</si>
  <si>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</si>
  <si>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</si>
  <si>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</si>
  <si>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</si>
  <si>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</si>
  <si>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</si>
  <si>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</si>
  <si>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</si>
  <si>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</si>
  <si>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</si>
  <si>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</si>
  <si>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</si>
  <si>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</si>
  <si>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</si>
  <si>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</si>
  <si>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</si>
  <si>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</si>
  <si>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</si>
  <si>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</si>
  <si>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</si>
  <si>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</si>
  <si>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</si>
  <si>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</si>
  <si>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</si>
  <si>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</si>
  <si>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</si>
  <si>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</si>
  <si>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</si>
  <si>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</si>
  <si>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</si>
  <si>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</si>
  <si>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</si>
  <si>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</si>
  <si>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</si>
  <si>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</si>
  <si>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</si>
  <si>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</si>
  <si>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</si>
  <si>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</si>
  <si>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</si>
  <si>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</si>
  <si>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</si>
  <si>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</si>
  <si>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</si>
  <si>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</si>
  <si>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</si>
  <si>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</si>
  <si>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</si>
  <si>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</si>
  <si>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</si>
  <si>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</si>
  <si>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</si>
  <si>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</si>
  <si>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</si>
  <si>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</si>
  <si>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</si>
  <si>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</si>
  <si>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</si>
  <si>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</si>
  <si>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</si>
  <si>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</si>
  <si>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</si>
  <si>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</si>
  <si>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</si>
  <si>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</si>
  <si>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</si>
  <si>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</si>
  <si>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</si>
  <si>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</si>
  <si>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</si>
  <si>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</si>
  <si>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</si>
  <si>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</si>
  <si>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</si>
  <si>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</si>
  <si>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</si>
  <si>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</si>
  <si>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</si>
  <si>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</si>
  <si>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</si>
  <si>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</si>
  <si>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</si>
  <si>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</si>
  <si>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</si>
  <si>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</si>
  <si>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</si>
  <si>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</si>
  <si>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</si>
  <si>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</si>
  <si>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</si>
  <si>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</si>
  <si>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</si>
  <si>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</si>
  <si>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</si>
  <si>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</si>
  <si>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</si>
  <si>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</si>
  <si>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</si>
  <si>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</si>
  <si>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</si>
  <si>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</si>
  <si>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</si>
  <si>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</si>
  <si>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</si>
  <si>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</si>
  <si>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</si>
  <si>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</si>
  <si>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</si>
  <si>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</si>
  <si>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</si>
  <si>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</si>
  <si>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</si>
  <si>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</si>
  <si>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</si>
  <si>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</si>
  <si>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</si>
  <si>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</si>
  <si>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</si>
  <si>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</si>
  <si>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</si>
  <si>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</si>
  <si>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</si>
  <si>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</si>
  <si>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</si>
  <si>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</si>
  <si>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</si>
  <si>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</si>
  <si>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</si>
  <si>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</si>
  <si>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</si>
  <si>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</si>
  <si>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</si>
  <si>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</si>
  <si>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</si>
  <si>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</si>
  <si>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</si>
  <si>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</si>
  <si>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</si>
  <si>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</si>
  <si>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</si>
  <si>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</si>
  <si>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</si>
  <si>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</si>
  <si>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</si>
  <si>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</si>
  <si>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</si>
  <si>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</si>
  <si>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</si>
  <si>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</si>
  <si>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</si>
  <si>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</si>
  <si>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</si>
  <si>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</si>
  <si>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</si>
  <si>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</si>
  <si>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</si>
  <si>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</si>
  <si>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</si>
  <si>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</si>
  <si>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</si>
  <si>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</si>
  <si>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</si>
  <si>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</si>
  <si>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</si>
  <si>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</si>
  <si>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</si>
  <si>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</si>
  <si>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</si>
  <si>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</si>
  <si>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</si>
  <si>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</si>
  <si>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</si>
  <si>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</si>
  <si>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</si>
  <si>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</si>
  <si>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</si>
  <si>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</si>
  <si>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</si>
  <si>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</si>
  <si>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</si>
  <si>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</si>
  <si>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</si>
  <si>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</si>
  <si>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</si>
  <si>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</si>
  <si>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</si>
  <si>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</si>
  <si>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</si>
  <si>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</si>
  <si>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</si>
  <si>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</si>
  <si>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</si>
  <si>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</si>
  <si>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</si>
  <si>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</si>
  <si>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</si>
  <si>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</si>
  <si>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</si>
  <si>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</si>
  <si>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</si>
  <si>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</si>
  <si>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</si>
  <si>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</si>
  <si>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</si>
  <si>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</si>
  <si>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</si>
  <si>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</si>
  <si>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</si>
  <si>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</si>
  <si>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</si>
  <si>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</si>
  <si>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</si>
  <si>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</si>
  <si>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</si>
  <si>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</si>
  <si>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</si>
  <si>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</si>
  <si>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</si>
  <si>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</si>
  <si>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</si>
  <si>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</si>
  <si>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</si>
  <si>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</si>
  <si>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</si>
  <si>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</si>
  <si>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</si>
  <si>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</si>
  <si>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</si>
  <si>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</si>
  <si>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</si>
  <si>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</si>
  <si>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</si>
  <si>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</si>
  <si>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</si>
  <si>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</si>
  <si>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</si>
  <si>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</si>
  <si>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</si>
  <si>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</si>
  <si>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</si>
  <si>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</si>
  <si>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</si>
  <si>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</si>
  <si>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</si>
  <si>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</si>
  <si>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</si>
  <si>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</si>
  <si>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</si>
  <si>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</si>
  <si>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</si>
  <si>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</si>
  <si>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</si>
  <si>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</si>
  <si>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</si>
  <si>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</si>
  <si>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</si>
  <si>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</si>
  <si>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</si>
  <si>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</si>
  <si>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</si>
  <si>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</si>
  <si>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</si>
  <si>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</si>
  <si>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</si>
  <si>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</si>
  <si>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</si>
  <si>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</si>
  <si>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</si>
  <si>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</si>
  <si>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</si>
  <si>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</si>
  <si>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</si>
  <si>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</si>
  <si>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</si>
  <si>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</si>
  <si>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</si>
  <si>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</si>
  <si>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</si>
  <si>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</si>
  <si>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</si>
  <si>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</si>
  <si>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</si>
  <si>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</si>
  <si>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</si>
  <si>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</si>
  <si>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</si>
  <si>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</si>
  <si>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</si>
  <si>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</si>
  <si>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</si>
  <si>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</si>
  <si>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</si>
  <si>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</si>
  <si>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</si>
  <si>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</si>
  <si>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</si>
  <si>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</si>
  <si>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</si>
  <si>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</si>
  <si>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</si>
  <si>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</si>
  <si>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</si>
  <si>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</si>
  <si>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</si>
  <si>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</si>
  <si>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</si>
  <si>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</si>
  <si>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</si>
  <si>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</si>
  <si>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</si>
  <si>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</si>
  <si>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</si>
  <si>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</si>
  <si>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</si>
  <si>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</si>
  <si>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</si>
  <si>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</si>
  <si>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</si>
  <si>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</si>
  <si>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</si>
  <si>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</si>
  <si>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</si>
  <si>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</si>
  <si>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</si>
  <si>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</si>
  <si>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</si>
  <si>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</si>
  <si>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</si>
  <si>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</si>
  <si>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</si>
  <si>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</si>
  <si>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</si>
  <si>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</si>
  <si>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</si>
  <si>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</si>
  <si>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</si>
  <si>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</si>
  <si>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</si>
  <si>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</si>
  <si>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</si>
  <si>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</si>
  <si>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</si>
  <si>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</si>
  <si>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</si>
  <si>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</si>
  <si>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</si>
  <si>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</si>
  <si>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</si>
  <si>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</si>
  <si>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</si>
  <si>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</si>
  <si>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</si>
  <si>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</si>
  <si>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</si>
  <si>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</si>
  <si>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</si>
  <si>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</si>
  <si>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</si>
  <si>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</si>
  <si>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</si>
  <si>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</si>
  <si>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</si>
  <si>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</si>
  <si>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</si>
  <si>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</si>
  <si>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</si>
  <si>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</si>
  <si>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</si>
  <si>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</si>
  <si>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</si>
  <si>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</si>
  <si>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</si>
  <si>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</si>
  <si>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</si>
  <si>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</si>
  <si>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</si>
  <si>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</si>
  <si>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</si>
  <si>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</si>
  <si>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</si>
  <si>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</si>
  <si>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</si>
  <si>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</si>
  <si>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</si>
  <si>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</si>
  <si>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</si>
  <si>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</si>
  <si>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</si>
  <si>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</si>
  <si>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</si>
  <si>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</si>
  <si>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</si>
  <si>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</si>
  <si>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</si>
  <si>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</si>
  <si>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</si>
  <si>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</si>
  <si>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</si>
  <si>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</si>
  <si>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</si>
  <si>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</si>
  <si>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</si>
  <si>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</si>
  <si>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</si>
  <si>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</si>
  <si>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</si>
  <si>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</si>
  <si>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</si>
  <si>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</si>
  <si>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</si>
  <si>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</si>
  <si>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</si>
  <si>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</si>
  <si>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</si>
  <si>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</si>
  <si>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</si>
  <si>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</si>
  <si>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</si>
  <si>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</si>
  <si>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</si>
  <si>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</si>
  <si>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</si>
  <si>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</si>
  <si>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</si>
  <si>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</si>
  <si>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</si>
  <si>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</si>
  <si>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</si>
  <si>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</si>
  <si>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</si>
  <si>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</si>
  <si>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</si>
  <si>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</si>
  <si>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</si>
  <si>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</si>
  <si>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</si>
  <si>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</si>
  <si>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</si>
  <si>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</si>
  <si>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</si>
  <si>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</si>
  <si>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</si>
  <si>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</si>
  <si>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</si>
  <si>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</si>
  <si>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</si>
  <si>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</si>
  <si>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</si>
  <si>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</si>
  <si>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</si>
  <si>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</si>
  <si>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</si>
  <si>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</si>
  <si>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</si>
  <si>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</si>
  <si>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</si>
  <si>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</si>
  <si>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</si>
  <si>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</si>
  <si>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</si>
  <si>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</si>
  <si>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</si>
  <si>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</si>
  <si>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</si>
  <si>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</si>
  <si>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</si>
  <si>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</si>
  <si>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</si>
  <si>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</si>
  <si>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</si>
  <si>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</si>
  <si>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</si>
  <si>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</si>
  <si>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</si>
  <si>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</si>
  <si>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</si>
  <si>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</si>
  <si>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</si>
  <si>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</si>
  <si>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</si>
  <si>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</si>
  <si>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</si>
  <si>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</si>
  <si>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</si>
  <si>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</si>
  <si>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</si>
  <si>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</si>
  <si>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</si>
  <si>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</si>
  <si>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</si>
  <si>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</si>
  <si>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</si>
  <si>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</si>
  <si>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</si>
  <si>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</si>
  <si>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</si>
  <si>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</si>
  <si>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</si>
  <si>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</si>
  <si>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</si>
  <si>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</si>
  <si>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</si>
  <si>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</si>
  <si>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</si>
  <si>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</si>
  <si>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</si>
  <si>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</si>
  <si>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</si>
  <si>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</si>
  <si>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</si>
  <si>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</si>
  <si>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</si>
  <si>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</si>
  <si>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</si>
  <si>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</si>
  <si>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</si>
  <si>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</si>
  <si>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</si>
  <si>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</si>
  <si>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</si>
  <si>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</si>
  <si>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</si>
  <si>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</si>
  <si>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</si>
  <si>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</si>
  <si>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</si>
  <si>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</si>
  <si>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</si>
  <si>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</si>
  <si>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</si>
  <si>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</si>
  <si>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</si>
  <si>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</si>
  <si>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</si>
  <si>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</si>
  <si>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</si>
  <si>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</si>
  <si>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</si>
  <si>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</si>
  <si>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</si>
  <si>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</si>
  <si>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</si>
  <si>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</si>
  <si>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</si>
  <si>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</si>
  <si>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</si>
  <si>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</si>
  <si>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</si>
  <si>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</si>
  <si>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</si>
  <si>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</si>
  <si>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</si>
  <si>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</si>
  <si>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</si>
  <si>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</si>
  <si>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</si>
  <si>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</si>
  <si>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</si>
  <si>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</si>
  <si>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</si>
  <si>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</si>
  <si>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</si>
  <si>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</si>
  <si>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</si>
  <si>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</si>
  <si>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</si>
  <si>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</si>
  <si>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</si>
  <si>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</si>
  <si>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</si>
  <si>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</si>
  <si>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</si>
  <si>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</si>
  <si>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</si>
  <si>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</si>
  <si>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</si>
  <si>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</si>
  <si>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</si>
  <si>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</si>
  <si>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</si>
  <si>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</si>
  <si>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</si>
  <si>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</si>
  <si>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</si>
  <si>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</si>
  <si>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</si>
  <si>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</si>
  <si>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</si>
  <si>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</si>
  <si>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</si>
  <si>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</si>
  <si>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</si>
  <si>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</si>
  <si>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</si>
  <si>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</si>
  <si>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</si>
  <si>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</si>
  <si>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</si>
  <si>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</si>
  <si>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</si>
  <si>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</si>
  <si>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</si>
  <si>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</si>
  <si>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</si>
  <si>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</si>
  <si>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</si>
  <si>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</si>
  <si>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</si>
  <si>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</si>
  <si>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</si>
  <si>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</si>
  <si>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</si>
  <si>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</si>
  <si>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</si>
  <si>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</si>
  <si>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</si>
  <si>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</si>
  <si>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</si>
  <si>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</si>
  <si>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</si>
  <si>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</si>
  <si>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</si>
  <si>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</si>
  <si>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</si>
  <si>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</si>
  <si>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</si>
  <si>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</si>
  <si>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</si>
  <si>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</si>
  <si>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</si>
  <si>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</si>
  <si>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</si>
  <si>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</si>
  <si>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</si>
  <si>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</si>
  <si>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</si>
  <si>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</si>
  <si>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</si>
  <si>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</si>
  <si>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</si>
  <si>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</si>
  <si>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</si>
  <si>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</si>
  <si>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</si>
  <si>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</si>
  <si>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</si>
  <si>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</si>
  <si>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</si>
  <si>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</si>
  <si>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</si>
  <si>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</si>
  <si>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</si>
  <si>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</si>
  <si>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</si>
  <si>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</si>
  <si>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</si>
  <si>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</si>
  <si>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</si>
  <si>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</si>
  <si>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</si>
  <si>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</si>
  <si>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</si>
  <si>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</si>
  <si>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</si>
  <si>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</si>
  <si>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</si>
  <si>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</si>
  <si>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</si>
  <si>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</si>
  <si>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</si>
  <si>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</si>
  <si>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</si>
  <si>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</si>
  <si>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</si>
  <si>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</si>
  <si>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</si>
  <si>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</si>
  <si>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</si>
  <si>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</si>
  <si>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</si>
  <si>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</si>
  <si>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</si>
  <si>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</si>
  <si>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</si>
  <si>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</si>
  <si>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</si>
  <si>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</si>
  <si>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</si>
  <si>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</si>
  <si>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</si>
  <si>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</si>
  <si>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</si>
  <si>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</si>
  <si>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</si>
  <si>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</si>
  <si>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</si>
  <si>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</si>
  <si>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</si>
  <si>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</si>
  <si>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</si>
  <si>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</si>
  <si>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</si>
  <si>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</si>
  <si>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</si>
  <si>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</si>
  <si>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</si>
  <si>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</si>
  <si>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</si>
  <si>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</si>
  <si>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</si>
  <si>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</si>
  <si>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</si>
  <si>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</si>
  <si>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</si>
  <si>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</si>
  <si>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</si>
  <si>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</si>
  <si>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</si>
  <si>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</si>
  <si>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</si>
  <si>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</si>
  <si>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</si>
  <si>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</si>
  <si>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</si>
  <si>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</si>
  <si>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</si>
  <si>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</si>
  <si>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</si>
  <si>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</si>
  <si>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</si>
  <si>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</si>
  <si>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</si>
  <si>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</si>
  <si>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</si>
  <si>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</si>
  <si>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</si>
  <si>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</si>
  <si>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</si>
  <si>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</si>
  <si>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</si>
  <si>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</si>
  <si>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</si>
  <si>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</si>
  <si>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</si>
  <si>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</si>
  <si>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</si>
  <si>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</si>
  <si>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</si>
  <si>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</si>
  <si>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</si>
  <si>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</si>
  <si>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</si>
  <si>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</si>
  <si>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</si>
  <si>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</si>
  <si>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</si>
  <si>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</si>
  <si>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</si>
  <si>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</si>
  <si>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</si>
  <si>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</si>
  <si>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</si>
  <si>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</si>
  <si>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</si>
  <si>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</si>
  <si>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</si>
  <si>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</si>
  <si>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</si>
  <si>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</si>
  <si>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</si>
  <si>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</si>
  <si>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</si>
  <si>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</si>
  <si>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</si>
  <si>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</si>
  <si>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</si>
  <si>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</si>
  <si>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</si>
  <si>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</si>
  <si>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</si>
  <si>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</si>
  <si>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</si>
  <si>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</si>
  <si>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</si>
  <si>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</si>
  <si>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</si>
  <si>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</si>
  <si>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</si>
  <si>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</si>
  <si>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</si>
  <si>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</si>
  <si>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</si>
  <si>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</si>
  <si>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</si>
  <si>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</si>
  <si>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</si>
  <si>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</si>
  <si>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</si>
  <si>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</si>
  <si>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</si>
  <si>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</si>
  <si>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</si>
  <si>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</si>
  <si>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</si>
  <si>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</si>
  <si>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</si>
  <si>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</si>
  <si>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</si>
  <si>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</si>
  <si>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</si>
  <si>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</si>
  <si>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</si>
  <si>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</si>
  <si>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</si>
  <si>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</si>
  <si>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</si>
  <si>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</si>
  <si>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</si>
  <si>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</si>
  <si>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</si>
  <si>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</si>
  <si>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</si>
  <si>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</si>
  <si>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</si>
  <si>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</si>
  <si>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</si>
  <si>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</si>
  <si>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</si>
  <si>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</si>
  <si>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</si>
  <si>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</si>
  <si>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</si>
  <si>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</si>
  <si>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</si>
  <si>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</si>
  <si>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</si>
  <si>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</si>
  <si>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</si>
  <si>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</si>
  <si>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</si>
  <si>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</si>
  <si>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</si>
  <si>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</si>
  <si>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</si>
  <si>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</si>
  <si>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</si>
  <si>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</si>
  <si>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</si>
  <si>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</si>
  <si>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</si>
  <si>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</si>
  <si>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</si>
  <si>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</si>
  <si>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</si>
  <si>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</si>
  <si>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</si>
  <si>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</si>
  <si>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</si>
  <si>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</si>
  <si>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</si>
  <si>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</si>
  <si>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</si>
  <si>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</si>
  <si>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</si>
  <si>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</si>
  <si>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</si>
  <si>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</si>
  <si>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</si>
  <si>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</si>
  <si>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</si>
  <si>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</si>
  <si>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</si>
  <si>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</si>
  <si>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</si>
  <si>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</si>
  <si>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</si>
  <si>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</si>
  <si>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</si>
  <si>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</si>
  <si>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</si>
  <si>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</si>
  <si>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</si>
  <si>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</si>
  <si>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</si>
  <si>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</si>
  <si>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</si>
  <si>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</si>
  <si>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</si>
  <si>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</si>
  <si>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</si>
  <si>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</si>
  <si>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</si>
  <si>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</si>
  <si>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</si>
  <si>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</si>
  <si>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</si>
  <si>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</si>
  <si>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</si>
  <si>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</si>
  <si>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</si>
  <si>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</si>
  <si>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</si>
  <si>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</si>
  <si>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</si>
  <si>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</si>
  <si>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</si>
  <si>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</si>
  <si>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</si>
  <si>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</si>
  <si>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</si>
  <si>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</si>
  <si>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</si>
  <si>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</si>
  <si>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</si>
  <si>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</si>
  <si>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</si>
  <si>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</si>
  <si>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</si>
  <si>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</si>
  <si>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</si>
  <si>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</si>
  <si>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</si>
  <si>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</si>
  <si>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</si>
  <si>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</si>
  <si>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</si>
  <si>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</si>
  <si>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</si>
  <si>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</si>
  <si>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</si>
  <si>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</si>
  <si>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</si>
  <si>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</si>
  <si>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</si>
  <si>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</si>
  <si>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</si>
  <si>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</si>
  <si>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</si>
  <si>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</si>
  <si>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</si>
  <si>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</si>
  <si>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</si>
  <si>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</si>
  <si>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</si>
  <si>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</si>
  <si>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</si>
  <si>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</si>
  <si>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</si>
  <si>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</si>
  <si>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</si>
  <si>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</si>
  <si>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</si>
  <si>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</si>
  <si>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</si>
  <si>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</si>
  <si>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</si>
  <si>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</si>
  <si>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</si>
  <si>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</si>
  <si>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</si>
  <si>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</si>
  <si>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</si>
  <si>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</si>
  <si>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</si>
  <si>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</si>
  <si>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</si>
  <si>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</si>
  <si>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</si>
  <si>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</si>
  <si>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</si>
  <si>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</si>
  <si>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</si>
  <si>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</si>
  <si>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</si>
  <si>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</si>
  <si>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</si>
  <si>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</si>
  <si>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</si>
  <si>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</si>
  <si>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</si>
  <si>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</si>
  <si>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</si>
  <si>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</si>
  <si>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</si>
  <si>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</si>
  <si>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</si>
  <si>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</si>
  <si>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</si>
  <si>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</si>
  <si>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</si>
  <si>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</si>
  <si>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</si>
  <si>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</si>
  <si>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</si>
  <si>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</si>
  <si>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</si>
  <si>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</si>
  <si>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</si>
  <si>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</si>
  <si>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</si>
  <si>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</si>
  <si>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</si>
  <si>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</si>
  <si>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</si>
  <si>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</si>
  <si>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</si>
  <si>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</si>
  <si>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</si>
  <si>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</si>
  <si>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</si>
  <si>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</si>
  <si>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</si>
  <si>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</si>
  <si>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</si>
  <si>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</si>
  <si>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</si>
  <si>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</si>
  <si>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</si>
  <si>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</si>
  <si>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</si>
  <si>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</si>
  <si>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</si>
  <si>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</si>
  <si>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</si>
  <si>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</si>
  <si>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</si>
  <si>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</si>
  <si>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</si>
  <si>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</si>
  <si>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</si>
  <si>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</si>
  <si>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</si>
  <si>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</si>
  <si>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</si>
  <si>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</si>
  <si>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</si>
  <si>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</si>
  <si>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</si>
  <si>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</si>
  <si>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</si>
  <si>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</si>
  <si>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</si>
  <si>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</si>
  <si>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</si>
  <si>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</si>
  <si>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</si>
  <si>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</si>
  <si>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</si>
  <si>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</si>
  <si>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</si>
  <si>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</si>
  <si>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</si>
  <si>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</si>
  <si>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</si>
  <si>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</si>
  <si>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</si>
  <si>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</si>
  <si>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</si>
  <si>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</si>
  <si>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</si>
  <si>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</si>
  <si>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</si>
  <si>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</si>
  <si>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</si>
  <si>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</si>
  <si>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</si>
  <si>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</si>
  <si>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</si>
  <si>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</si>
  <si>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</si>
  <si>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</si>
  <si>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</si>
  <si>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</si>
  <si>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</si>
  <si>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</si>
  <si>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</si>
  <si>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</si>
  <si>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</si>
  <si>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</si>
  <si>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</si>
  <si>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</si>
  <si>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</si>
  <si>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</si>
  <si>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</si>
  <si>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</si>
  <si>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</si>
  <si>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</si>
  <si>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</si>
  <si>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</si>
  <si>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</si>
  <si>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</si>
  <si>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</si>
  <si>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</si>
  <si>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</si>
  <si>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</si>
  <si>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</si>
  <si>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</si>
  <si>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</si>
  <si>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</si>
  <si>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</si>
  <si>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</si>
  <si>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</si>
  <si>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</si>
  <si>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</si>
  <si>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</si>
  <si>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</si>
  <si>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</si>
  <si>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</si>
  <si>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</si>
  <si>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</si>
  <si>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</si>
  <si>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</si>
  <si>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</si>
  <si>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</si>
  <si>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</si>
  <si>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</si>
  <si>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</si>
  <si>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</si>
  <si>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</si>
  <si>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</si>
  <si>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</si>
  <si>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</si>
  <si>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</si>
  <si>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</si>
  <si>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</si>
  <si>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</si>
  <si>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</si>
  <si>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</si>
  <si>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</si>
  <si>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</si>
  <si>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</si>
  <si>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</si>
  <si>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</si>
  <si>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</si>
  <si>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</si>
  <si>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</si>
  <si>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</si>
  <si>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</si>
  <si>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</si>
  <si>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</si>
  <si>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</si>
  <si>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</si>
  <si>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</si>
  <si>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</si>
  <si>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</si>
  <si>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</si>
  <si>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</si>
  <si>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</si>
  <si>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</si>
  <si>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</si>
  <si>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</si>
  <si>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</si>
  <si>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</si>
  <si>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</si>
  <si>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</si>
  <si>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</si>
  <si>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</si>
  <si>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</si>
  <si>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</si>
  <si>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</si>
  <si>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</si>
  <si>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</si>
  <si>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</si>
  <si>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</si>
  <si>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</si>
  <si>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</si>
  <si>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</si>
  <si>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</si>
  <si>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</si>
  <si>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</si>
  <si>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</si>
  <si>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</si>
  <si>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</si>
  <si>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</si>
  <si>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</si>
  <si>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</si>
  <si>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</si>
  <si>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</si>
  <si>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</si>
  <si>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</si>
  <si>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</si>
  <si>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</si>
  <si>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</si>
  <si>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</si>
  <si>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</si>
  <si>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</si>
  <si>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</si>
  <si>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</si>
  <si>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</si>
  <si>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</si>
  <si>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</si>
  <si>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</si>
  <si>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</si>
  <si>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</si>
  <si>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</si>
  <si>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</si>
  <si>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</si>
  <si>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</si>
  <si>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</si>
  <si>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</si>
  <si>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</si>
  <si>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</si>
  <si>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</si>
  <si>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</si>
  <si>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</si>
  <si>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</si>
  <si>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</si>
  <si>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</si>
  <si>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</si>
  <si>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</si>
  <si>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</si>
  <si>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</si>
  <si>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</si>
  <si>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</si>
  <si>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</si>
  <si>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</si>
  <si>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</si>
  <si>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</si>
  <si>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</si>
  <si>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</si>
  <si>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</si>
  <si>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</si>
  <si>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</si>
  <si>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</si>
  <si>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</si>
  <si>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</si>
  <si>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</si>
  <si>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</si>
  <si>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</si>
  <si>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</si>
  <si>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</si>
  <si>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</si>
  <si>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</si>
  <si>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</si>
  <si>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</si>
  <si>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</si>
  <si>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</si>
  <si>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</si>
  <si>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</si>
  <si>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</si>
  <si>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</si>
  <si>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</si>
  <si>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</si>
  <si>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</si>
  <si>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</si>
  <si>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</si>
  <si>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</si>
  <si>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</si>
  <si>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</si>
  <si>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</si>
  <si>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</si>
  <si>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</si>
  <si>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</si>
  <si>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</si>
  <si>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</si>
  <si>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</si>
  <si>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</si>
  <si>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</si>
  <si>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</si>
  <si>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</si>
  <si>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</si>
  <si>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</si>
  <si>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</si>
  <si>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</si>
  <si>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</si>
  <si>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</si>
  <si>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</si>
  <si>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</si>
  <si>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</si>
  <si>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</si>
  <si>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</si>
  <si>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</si>
  <si>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</si>
  <si>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</si>
  <si>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</si>
  <si>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</si>
  <si>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</si>
  <si>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</si>
  <si>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</si>
  <si>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</si>
  <si>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</si>
  <si>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</si>
  <si>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</si>
  <si>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</si>
  <si>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</si>
  <si>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</si>
  <si>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</si>
  <si>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</si>
  <si>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</si>
  <si>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</si>
  <si>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</si>
  <si>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</si>
  <si>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</si>
  <si>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</si>
  <si>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</si>
  <si>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</si>
  <si>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</si>
  <si>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</si>
  <si>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</si>
  <si>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</si>
  <si>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</si>
  <si>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</si>
  <si>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</si>
  <si>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</si>
  <si>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</si>
  <si>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</si>
  <si>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</si>
  <si>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</si>
  <si>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</si>
  <si>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</si>
  <si>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</si>
  <si>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</si>
  <si>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</si>
  <si>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</si>
  <si>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</si>
  <si>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</si>
  <si>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</si>
  <si>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</si>
  <si>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</si>
  <si>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</si>
  <si>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</si>
  <si>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</si>
  <si>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</si>
  <si>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</si>
  <si>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</si>
  <si>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</si>
  <si>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</si>
  <si>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</si>
  <si>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</si>
  <si>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</si>
  <si>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</si>
  <si>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</si>
  <si>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</si>
  <si>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</si>
  <si>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</si>
  <si>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</si>
  <si>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</si>
  <si>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</si>
  <si>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</si>
  <si>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</si>
  <si>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</si>
  <si>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</si>
  <si>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</si>
  <si>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</si>
  <si>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</si>
  <si>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</si>
  <si>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</si>
  <si>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</si>
  <si>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</si>
  <si>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</si>
  <si>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</si>
  <si>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</si>
  <si>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</si>
  <si>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</si>
  <si>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</si>
  <si>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</si>
  <si>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</si>
  <si>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</si>
  <si>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</si>
  <si>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</si>
  <si>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</si>
  <si>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</si>
  <si>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</si>
  <si>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</si>
  <si>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</si>
  <si>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</si>
  <si>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</si>
  <si>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</si>
  <si>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</si>
  <si>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</si>
  <si>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</si>
  <si>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</si>
  <si>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</si>
  <si>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</si>
  <si>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</si>
  <si>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</si>
  <si>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</si>
  <si>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</si>
  <si>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</si>
  <si>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</si>
  <si>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</si>
  <si>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</si>
  <si>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</si>
  <si>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</si>
  <si>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</si>
  <si>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</si>
  <si>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</si>
  <si>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</si>
  <si>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</si>
  <si>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</si>
  <si>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</si>
  <si>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</si>
  <si>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</si>
  <si>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</si>
  <si>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</si>
  <si>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</si>
  <si>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</si>
  <si>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</si>
  <si>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</si>
  <si>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</si>
  <si>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</si>
  <si>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</si>
  <si>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</si>
  <si>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</si>
  <si>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</si>
  <si>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</si>
  <si>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</si>
  <si>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</si>
  <si>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</si>
  <si>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</si>
  <si>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</si>
  <si>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</si>
  <si>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</si>
  <si>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</si>
  <si>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</si>
  <si>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</si>
  <si>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</si>
  <si>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</si>
  <si>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</si>
  <si>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</si>
  <si>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</si>
  <si>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</si>
  <si>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</si>
  <si>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</si>
  <si>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</si>
  <si>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</si>
  <si>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</si>
  <si>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</si>
  <si>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</si>
  <si>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</si>
  <si>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</si>
  <si>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</si>
  <si>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</si>
  <si>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</si>
  <si>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</si>
  <si>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</si>
  <si>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</si>
  <si>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</si>
  <si>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</si>
  <si>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</si>
  <si>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</si>
  <si>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</si>
  <si>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</si>
  <si>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</si>
  <si>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</si>
  <si>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</si>
  <si>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</si>
  <si>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</si>
  <si>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</si>
  <si>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</si>
  <si>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</si>
  <si>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</si>
  <si>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</si>
  <si>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</si>
  <si>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</si>
  <si>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</si>
  <si>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</si>
  <si>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</si>
  <si>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</si>
  <si>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</si>
  <si>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</si>
  <si>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</si>
  <si>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</si>
  <si>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</si>
  <si>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</si>
  <si>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</si>
  <si>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</si>
  <si>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</si>
  <si>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</si>
  <si>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</si>
  <si>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</si>
  <si>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</si>
  <si>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</si>
  <si>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</si>
  <si>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</si>
  <si>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</si>
  <si>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</si>
  <si>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</si>
  <si>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</si>
  <si>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</si>
  <si>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</si>
  <si>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</si>
  <si>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</si>
  <si>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</si>
  <si>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</si>
  <si>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</si>
  <si>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</si>
  <si>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</si>
  <si>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</si>
  <si>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</si>
  <si>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</si>
  <si>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</si>
  <si>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</si>
  <si>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</si>
  <si>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</si>
  <si>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</si>
  <si>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</si>
  <si>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</si>
  <si>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</si>
  <si>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</si>
  <si>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</si>
  <si>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</si>
  <si>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</si>
  <si>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</si>
  <si>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</si>
  <si>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</si>
  <si>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</si>
  <si>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</si>
  <si>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</si>
  <si>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</si>
  <si>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</si>
  <si>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</si>
  <si>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</si>
  <si>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</si>
  <si>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</si>
  <si>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</si>
  <si>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</si>
  <si>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</si>
  <si>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</si>
  <si>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</si>
  <si>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</si>
  <si>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</si>
  <si>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</si>
  <si>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</si>
  <si>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</si>
  <si>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</si>
  <si>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</si>
  <si>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</si>
  <si>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</si>
  <si>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</si>
  <si>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</si>
  <si>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</si>
  <si>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</si>
  <si>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</si>
  <si>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</si>
  <si>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</si>
  <si>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</si>
  <si>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</si>
  <si>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</si>
  <si>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</si>
  <si>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</si>
  <si>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</si>
  <si>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</si>
  <si>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</si>
  <si>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</si>
  <si>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</si>
  <si>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</si>
  <si>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</si>
  <si>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</si>
  <si>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</si>
  <si>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</si>
  <si>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</si>
  <si>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</si>
  <si>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</si>
  <si>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</si>
  <si>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</si>
  <si>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</si>
  <si>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</si>
  <si>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</si>
  <si>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</si>
  <si>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</si>
  <si>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</si>
  <si>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</si>
  <si>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</si>
  <si>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</si>
  <si>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</si>
  <si>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</si>
  <si>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</si>
  <si>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</si>
  <si>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</si>
  <si>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</si>
  <si>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</si>
  <si>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</si>
  <si>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</si>
  <si>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</si>
  <si>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</si>
  <si>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</si>
  <si>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</si>
  <si>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</si>
  <si>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</si>
  <si>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</si>
  <si>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</si>
  <si>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</si>
  <si>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</si>
  <si>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</si>
  <si>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</si>
  <si>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</si>
  <si>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</si>
  <si>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</si>
  <si>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</si>
  <si>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</si>
  <si>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</si>
  <si>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</si>
  <si>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</si>
  <si>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</si>
  <si>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</si>
  <si>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</si>
  <si>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</si>
  <si>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</si>
  <si>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</si>
  <si>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</si>
  <si>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</si>
  <si>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</si>
  <si>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</si>
  <si>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</si>
  <si>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</si>
  <si>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</si>
  <si>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</si>
  <si>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</si>
  <si>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</si>
  <si>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</si>
  <si>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</si>
  <si>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</si>
  <si>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</si>
  <si>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</si>
  <si>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</si>
  <si>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</si>
  <si>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</si>
  <si>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</si>
  <si>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</si>
  <si>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</si>
  <si>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</si>
  <si>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</si>
  <si>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</si>
  <si>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</si>
  <si>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</si>
  <si>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</si>
  <si>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</si>
  <si>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</si>
  <si>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</si>
  <si>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</si>
  <si>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</si>
  <si>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</si>
  <si>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</si>
  <si>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</si>
  <si>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</si>
  <si>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</si>
  <si>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</si>
  <si>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</si>
  <si>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</si>
  <si>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</si>
  <si>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</si>
  <si>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</si>
  <si>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</si>
  <si>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</si>
  <si>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</si>
  <si>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</si>
  <si>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</si>
  <si>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</si>
  <si>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</si>
  <si>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</si>
  <si>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</si>
  <si>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</si>
  <si>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</si>
  <si>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</si>
  <si>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</si>
  <si>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</si>
  <si>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</si>
  <si>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</si>
  <si>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</si>
  <si>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</si>
  <si>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</si>
  <si>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</si>
  <si>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</si>
  <si>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</si>
  <si>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</si>
  <si>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</si>
  <si>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</si>
  <si>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</si>
  <si>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</si>
  <si>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</si>
  <si>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</si>
  <si>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</si>
  <si>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</si>
  <si>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</si>
  <si>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</si>
  <si>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</si>
  <si>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</si>
  <si>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</si>
  <si>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</si>
  <si>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</si>
  <si>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</si>
  <si>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</si>
  <si>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</si>
  <si>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</si>
  <si>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</si>
  <si>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</si>
  <si>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</si>
  <si>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</si>
  <si>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</si>
  <si>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</si>
  <si>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</si>
  <si>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</si>
  <si>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</si>
  <si>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</si>
  <si>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</si>
  <si>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</si>
  <si>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</si>
  <si>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</si>
  <si>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</si>
  <si>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</si>
  <si>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</si>
  <si>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</si>
  <si>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</si>
  <si>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</si>
  <si>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</si>
  <si>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</si>
  <si>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</si>
  <si>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</si>
  <si>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</si>
  <si>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</si>
  <si>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</si>
  <si>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</si>
  <si>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</si>
  <si>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</si>
  <si>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</si>
  <si>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</si>
  <si>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</si>
  <si>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</si>
  <si>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</si>
  <si>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</si>
  <si>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</si>
  <si>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</si>
  <si>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</si>
  <si>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</si>
  <si>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</si>
  <si>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</si>
  <si>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</si>
  <si>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</si>
  <si>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</si>
  <si>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</si>
  <si>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</si>
  <si>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</si>
  <si>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</si>
  <si>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</si>
  <si>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</si>
  <si>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</si>
  <si>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</si>
  <si>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</si>
  <si>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</si>
  <si>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</si>
  <si>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</si>
  <si>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</si>
  <si>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</si>
  <si>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</si>
  <si>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</si>
  <si>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</si>
  <si>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</si>
  <si>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</si>
  <si>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</si>
  <si>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</si>
  <si>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</si>
  <si>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</si>
  <si>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</si>
  <si>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</si>
  <si>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</si>
  <si>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</si>
  <si>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</si>
  <si>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</si>
  <si>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</si>
  <si>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</si>
  <si>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</si>
  <si>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</si>
  <si>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</si>
  <si>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</si>
  <si>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</si>
  <si>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</si>
  <si>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</si>
  <si>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</si>
  <si>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</si>
  <si>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</si>
  <si>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</si>
  <si>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</si>
  <si>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</si>
  <si>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</si>
  <si>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</si>
  <si>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</si>
  <si>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</si>
  <si>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</si>
  <si>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</si>
  <si>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</si>
  <si>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</si>
  <si>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</si>
  <si>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</si>
  <si>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</si>
  <si>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</si>
  <si>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</si>
  <si>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</si>
  <si>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</si>
  <si>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</si>
  <si>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</si>
  <si>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</si>
  <si>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</si>
  <si>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</si>
  <si>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</si>
  <si>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</si>
  <si>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</si>
  <si>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</si>
  <si>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</si>
  <si>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</si>
  <si>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</si>
  <si>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</si>
  <si>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</si>
  <si>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</si>
  <si>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</si>
  <si>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</si>
  <si>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</si>
  <si>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</si>
  <si>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</si>
  <si>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</si>
  <si>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</si>
  <si>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</si>
  <si>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</si>
  <si>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</si>
  <si>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</si>
  <si>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</si>
  <si>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</si>
  <si>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</si>
  <si>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</si>
  <si>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</si>
  <si>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</si>
  <si>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</si>
  <si>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</si>
  <si>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</si>
  <si>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</si>
  <si>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</si>
  <si>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</si>
  <si>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</si>
  <si>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</si>
  <si>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</si>
  <si>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</si>
  <si>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</si>
  <si>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</si>
  <si>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</si>
  <si>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</si>
  <si>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</si>
  <si>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</si>
  <si>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</si>
  <si>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</si>
  <si>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</si>
  <si>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</si>
  <si>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</si>
  <si>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</si>
  <si>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</si>
  <si>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</si>
  <si>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</si>
  <si>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</si>
  <si>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</si>
  <si>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</si>
  <si>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</si>
  <si>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</si>
  <si>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</si>
  <si>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</si>
  <si>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</si>
  <si>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</si>
  <si>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</si>
  <si>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</si>
  <si>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</si>
  <si>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</si>
  <si>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</si>
  <si>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</si>
  <si>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</si>
  <si>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</si>
  <si>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</si>
  <si>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</si>
  <si>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</si>
  <si>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</si>
  <si>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</si>
  <si>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</si>
  <si>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</si>
  <si>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</si>
  <si>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</si>
  <si>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</si>
  <si>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</si>
  <si>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</si>
  <si>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</si>
  <si>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</si>
  <si>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</si>
  <si>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</si>
  <si>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</si>
  <si>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</si>
  <si>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</si>
  <si>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</si>
  <si>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</si>
  <si>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</si>
  <si>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</si>
  <si>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</si>
  <si>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</si>
  <si>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</si>
  <si>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</si>
  <si>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</si>
  <si>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</si>
  <si>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</si>
  <si>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</si>
  <si>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</si>
  <si>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</si>
  <si>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</si>
  <si>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</si>
  <si>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</si>
  <si>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</si>
  <si>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</si>
  <si>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</si>
  <si>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</si>
  <si>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</si>
  <si>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</si>
  <si>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</si>
  <si>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</si>
  <si>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</si>
  <si>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</si>
  <si>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</si>
  <si>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</si>
  <si>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</si>
  <si>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</si>
  <si>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</si>
  <si>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</si>
  <si>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</si>
  <si>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</si>
  <si>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</si>
  <si>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</si>
  <si>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</si>
  <si>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</si>
  <si>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</si>
  <si>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</si>
  <si>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</si>
  <si>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</si>
  <si>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</si>
  <si>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</si>
  <si>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</si>
  <si>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</si>
  <si>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</si>
  <si>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</si>
  <si>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</si>
  <si>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</si>
  <si>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</si>
  <si>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</si>
  <si>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</si>
  <si>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</si>
  <si>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</si>
  <si>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</si>
  <si>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</si>
  <si>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</si>
  <si>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</si>
  <si>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</si>
  <si>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</si>
  <si>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</si>
  <si>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</si>
  <si>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</si>
  <si>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</si>
  <si>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</si>
  <si>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</si>
  <si>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</si>
  <si>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</si>
  <si>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</si>
  <si>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</si>
  <si>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</si>
  <si>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</si>
  <si>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</si>
  <si>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</si>
  <si>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</si>
  <si>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</si>
  <si>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</si>
  <si>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</si>
  <si>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</si>
  <si>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</si>
  <si>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</si>
  <si>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</si>
  <si>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</si>
  <si>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</si>
  <si>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</si>
  <si>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</si>
  <si>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</si>
  <si>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</si>
  <si>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</si>
  <si>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</si>
  <si>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</si>
  <si>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</si>
  <si>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</si>
  <si>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</si>
  <si>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</si>
  <si>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</si>
  <si>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</si>
  <si>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</si>
  <si>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</si>
  <si>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</si>
  <si>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</si>
  <si>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</si>
  <si>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</si>
  <si>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</si>
  <si>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</si>
  <si>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</si>
  <si>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</si>
  <si>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</si>
  <si>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</si>
  <si>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</si>
  <si>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</si>
  <si>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</si>
  <si>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</si>
  <si>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</si>
  <si>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</si>
  <si>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</si>
  <si>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</si>
  <si>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</si>
  <si>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</si>
  <si>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</si>
  <si>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</si>
  <si>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</si>
  <si>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</si>
  <si>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</si>
  <si>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</si>
  <si>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</si>
  <si>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</si>
  <si>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</si>
  <si>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</si>
  <si>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</si>
  <si>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</si>
  <si>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</si>
  <si>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</si>
  <si>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</si>
  <si>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</si>
  <si>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</si>
  <si>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</si>
  <si>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</si>
  <si>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</si>
  <si>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</si>
  <si>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</si>
  <si>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</si>
  <si>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</si>
  <si>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</si>
  <si>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</si>
  <si>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</si>
  <si>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</si>
  <si>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</si>
  <si>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</si>
  <si>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</si>
  <si>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</si>
  <si>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</si>
  <si>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</si>
  <si>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</si>
  <si>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</si>
  <si>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</si>
  <si>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</si>
  <si>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</si>
  <si>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</si>
  <si>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</si>
  <si>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</si>
  <si>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</si>
  <si>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</si>
  <si>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</si>
  <si>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</si>
  <si>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</si>
  <si>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</si>
  <si>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</si>
  <si>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</si>
  <si>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</si>
  <si>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</si>
  <si>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</si>
  <si>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</si>
  <si>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</si>
  <si>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</si>
  <si>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</si>
  <si>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</si>
  <si>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</si>
  <si>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</si>
  <si>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</si>
  <si>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</si>
  <si>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</si>
  <si>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</si>
  <si>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</si>
  <si>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</si>
  <si>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</si>
  <si>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</si>
  <si>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</si>
  <si>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</si>
  <si>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</si>
  <si>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</si>
  <si>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</si>
  <si>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</si>
  <si>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</si>
  <si>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</si>
  <si>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</si>
  <si>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</si>
  <si>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</si>
  <si>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</si>
  <si>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</si>
  <si>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</si>
  <si>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</si>
  <si>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</si>
  <si>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</si>
  <si>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</si>
  <si>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</si>
  <si>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</si>
  <si>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</si>
  <si>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</si>
  <si>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</si>
  <si>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</si>
  <si>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</si>
  <si>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</si>
  <si>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</si>
  <si>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</si>
  <si>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</si>
  <si>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</si>
  <si>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</si>
  <si>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</si>
  <si>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</si>
  <si>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</si>
  <si>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</si>
  <si>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</si>
  <si>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</si>
  <si>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</si>
  <si>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</si>
  <si>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</si>
  <si>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</si>
  <si>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</si>
  <si>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</si>
  <si>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</si>
  <si>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</si>
  <si>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</si>
  <si>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</si>
  <si>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</si>
  <si>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</si>
  <si>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</si>
  <si>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</si>
  <si>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</si>
  <si>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</si>
  <si>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</si>
  <si>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</si>
  <si>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</si>
  <si>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</si>
  <si>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</si>
  <si>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</si>
  <si>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</si>
  <si>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</si>
  <si>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</si>
  <si>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</si>
  <si>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</si>
  <si>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</si>
  <si>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</si>
  <si>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</si>
  <si>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</si>
  <si>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</si>
  <si>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</si>
  <si>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</si>
  <si>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</si>
  <si>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</si>
  <si>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</si>
  <si>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</si>
  <si>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</si>
  <si>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</si>
  <si>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</si>
  <si>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</si>
  <si>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</si>
  <si>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</si>
  <si>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</si>
  <si>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</si>
  <si>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</si>
  <si>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</si>
  <si>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</si>
  <si>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</si>
  <si>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</si>
  <si>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</si>
  <si>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</si>
  <si>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</si>
  <si>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</si>
  <si>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</si>
  <si>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</si>
  <si>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</si>
  <si>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</si>
  <si>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</si>
  <si>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</si>
  <si>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</si>
  <si>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</si>
  <si>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</si>
  <si>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</si>
  <si>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</si>
  <si>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</si>
  <si>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</si>
  <si>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</si>
  <si>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</si>
  <si>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</si>
  <si>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</si>
  <si>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</si>
  <si>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</si>
  <si>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</si>
  <si>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</si>
  <si>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</si>
  <si>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</si>
  <si>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</si>
  <si>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</si>
  <si>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</si>
  <si>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</si>
  <si>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</si>
  <si>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</si>
  <si>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</si>
  <si>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</si>
  <si>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</si>
  <si>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</si>
  <si>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</si>
  <si>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</si>
  <si>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</si>
  <si>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</si>
  <si>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</si>
  <si>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</si>
  <si>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</si>
  <si>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</si>
  <si>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</si>
  <si>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</si>
  <si>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</si>
  <si>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</si>
  <si>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</si>
  <si>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</si>
  <si>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</si>
  <si>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</si>
  <si>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</si>
  <si>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</si>
  <si>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</si>
  <si>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</si>
  <si>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</si>
  <si>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</si>
  <si>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</si>
  <si>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</si>
  <si>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</si>
  <si>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</si>
  <si>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</si>
  <si>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</si>
  <si>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</si>
  <si>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</si>
  <si>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</si>
  <si>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</si>
  <si>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</si>
  <si>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</si>
  <si>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</si>
  <si>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</si>
  <si>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</si>
  <si>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</si>
  <si>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</si>
  <si>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</si>
  <si>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</si>
  <si>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</si>
  <si>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</si>
  <si>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</si>
  <si>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</si>
  <si>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</si>
  <si>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</si>
  <si>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</si>
  <si>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</si>
  <si>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</si>
  <si>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</si>
  <si>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</si>
  <si>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</si>
  <si>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</si>
  <si>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</si>
  <si>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</si>
  <si>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</si>
  <si>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</si>
  <si>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</si>
  <si>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</si>
  <si>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</si>
  <si>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</si>
  <si>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</si>
  <si>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</si>
  <si>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</si>
  <si>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</si>
  <si>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</si>
  <si>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</si>
  <si>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</si>
  <si>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</si>
  <si>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</si>
  <si>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</si>
  <si>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</si>
  <si>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</si>
  <si>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</si>
  <si>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</si>
  <si>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</si>
  <si>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</si>
  <si>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</si>
  <si>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</si>
  <si>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</si>
  <si>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</si>
  <si>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</si>
  <si>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</si>
  <si>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</si>
  <si>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</si>
  <si>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</si>
  <si>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</si>
  <si>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</si>
  <si>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</si>
  <si>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</si>
  <si>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</si>
  <si>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</si>
  <si>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</si>
  <si>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</si>
  <si>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</si>
  <si>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</si>
  <si>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</si>
  <si>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</si>
  <si>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</si>
  <si>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</si>
  <si>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</si>
  <si>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</si>
  <si>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</si>
  <si>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</si>
  <si>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</si>
  <si>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</si>
  <si>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</si>
  <si>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</si>
  <si>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</si>
  <si>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</si>
  <si>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</si>
  <si>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</si>
  <si>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</si>
  <si>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</si>
  <si>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</si>
  <si>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</si>
  <si>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</si>
  <si>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</si>
  <si>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</si>
  <si>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</si>
  <si>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</si>
  <si>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</si>
  <si>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</si>
  <si>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</si>
  <si>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</si>
  <si>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</si>
  <si>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</si>
  <si>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</si>
  <si>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</si>
  <si>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</si>
  <si>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</si>
  <si>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</si>
  <si>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</si>
  <si>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</si>
  <si>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</si>
  <si>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</si>
  <si>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</si>
  <si>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</si>
  <si>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</si>
  <si>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</si>
  <si>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</si>
  <si>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</si>
  <si>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</si>
  <si>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</si>
  <si>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</si>
  <si>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</si>
  <si>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</si>
  <si>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</si>
  <si>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</si>
  <si>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</si>
  <si>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</si>
  <si>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</si>
  <si>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</si>
  <si>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</si>
  <si>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</si>
  <si>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</si>
  <si>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</si>
  <si>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</si>
  <si>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</si>
  <si>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</si>
  <si>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</si>
  <si>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</si>
  <si>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</si>
  <si>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</si>
  <si>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</si>
  <si>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</si>
  <si>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</si>
  <si>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</si>
  <si>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</si>
  <si>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</si>
  <si>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</si>
  <si>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</si>
  <si>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</si>
  <si>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</si>
  <si>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</si>
  <si>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</si>
  <si>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</si>
  <si>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</si>
  <si>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</si>
  <si>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</si>
  <si>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</si>
  <si>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</si>
  <si>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</si>
  <si>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</si>
  <si>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</si>
  <si>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</si>
  <si>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</si>
  <si>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</si>
  <si>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</si>
  <si>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</si>
  <si>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</si>
  <si>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</si>
  <si>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</si>
  <si>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</si>
  <si>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</si>
  <si>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</si>
  <si>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</si>
  <si>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</si>
  <si>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</si>
  <si>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</si>
  <si>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</si>
  <si>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</si>
  <si>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</si>
  <si>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</si>
  <si>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</si>
  <si>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</si>
  <si>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</si>
  <si>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</si>
  <si>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</si>
  <si>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</si>
  <si>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</si>
  <si>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</si>
  <si>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</si>
  <si>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</si>
  <si>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</si>
  <si>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</si>
  <si>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</si>
  <si>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</si>
  <si>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</si>
  <si>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</si>
  <si>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</si>
  <si>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</si>
  <si>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</si>
  <si>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</si>
  <si>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</si>
  <si>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</si>
  <si>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</si>
  <si>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</si>
  <si>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</si>
  <si>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</si>
  <si>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</si>
  <si>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</si>
  <si>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</si>
  <si>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</si>
  <si>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</si>
  <si>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</si>
  <si>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</si>
  <si>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</si>
  <si>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</si>
  <si>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</si>
  <si>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</si>
  <si>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</si>
  <si>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</si>
  <si>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</si>
  <si>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</si>
  <si>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</si>
  <si>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</si>
  <si>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</si>
  <si>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</si>
  <si>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</si>
  <si>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</si>
  <si>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</si>
  <si>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</si>
  <si>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</si>
  <si>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</si>
  <si>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</si>
  <si>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</si>
  <si>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</si>
  <si>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</si>
  <si>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</si>
  <si>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</si>
  <si>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</si>
  <si>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</si>
  <si>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</si>
  <si>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</si>
  <si>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</si>
  <si>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</si>
  <si>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</si>
  <si>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</si>
  <si>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</si>
  <si>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</si>
  <si>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</si>
  <si>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</si>
  <si>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</si>
  <si>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</si>
  <si>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</si>
  <si>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</si>
  <si>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</si>
  <si>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</si>
  <si>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</si>
  <si>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</si>
  <si>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</si>
  <si>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</si>
  <si>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</si>
  <si>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</si>
  <si>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</si>
  <si>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</si>
  <si>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</si>
  <si>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</si>
  <si>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</si>
  <si>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</si>
  <si>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</si>
  <si>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</si>
  <si>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</si>
  <si>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</si>
  <si>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</si>
  <si>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</si>
  <si>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</si>
  <si>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</si>
  <si>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</si>
  <si>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</si>
  <si>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</si>
  <si>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</si>
  <si>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</si>
  <si>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</si>
  <si>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</si>
  <si>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</si>
  <si>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</si>
  <si>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</si>
  <si>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</si>
  <si>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</si>
  <si>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</si>
  <si>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</si>
  <si>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</si>
  <si>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</si>
  <si>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</si>
  <si>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</si>
  <si>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</si>
  <si>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</si>
  <si>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</si>
  <si>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</si>
  <si>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</si>
  <si>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</si>
  <si>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</si>
  <si>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</si>
  <si>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</si>
  <si>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</si>
  <si>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</si>
  <si>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</si>
  <si>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</si>
  <si>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</si>
  <si>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</si>
  <si>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</si>
  <si>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</si>
  <si>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</si>
  <si>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</si>
  <si>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</si>
  <si>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</si>
  <si>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</si>
  <si>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</si>
  <si>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</si>
  <si>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</si>
  <si>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</si>
  <si>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</si>
  <si>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</si>
  <si>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</si>
  <si>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</si>
  <si>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</si>
  <si>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</si>
  <si>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</si>
  <si>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</si>
  <si>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</si>
  <si>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</si>
  <si>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</si>
  <si>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</si>
  <si>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</si>
  <si>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</si>
  <si>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</si>
  <si>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</si>
  <si>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</si>
  <si>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</si>
  <si>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</si>
  <si>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</si>
  <si>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</si>
  <si>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</si>
  <si>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</si>
  <si>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</si>
  <si>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</si>
  <si>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</si>
  <si>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</si>
  <si>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</si>
  <si>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</si>
  <si>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</si>
  <si>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</si>
  <si>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</si>
  <si>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</si>
  <si>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</si>
  <si>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</si>
  <si>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</si>
  <si>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</si>
  <si>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</si>
  <si>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</si>
  <si>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</si>
  <si>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</si>
  <si>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</si>
  <si>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</si>
  <si>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</si>
  <si>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</si>
  <si>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</si>
  <si>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</si>
  <si>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</si>
  <si>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</si>
  <si>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</si>
  <si>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</si>
  <si>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</si>
  <si>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</si>
  <si>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</si>
  <si>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</si>
  <si>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</si>
  <si>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</si>
  <si>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</si>
  <si>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</si>
  <si>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</si>
  <si>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</si>
  <si>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</si>
  <si>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</si>
  <si>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</si>
  <si>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</si>
  <si>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</si>
  <si>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</si>
  <si>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</si>
  <si>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</si>
  <si>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</si>
  <si>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</si>
  <si>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</si>
  <si>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</si>
  <si>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</si>
  <si>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</si>
  <si>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</si>
  <si>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</si>
  <si>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</si>
  <si>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</si>
  <si>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</si>
  <si>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</si>
  <si>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</si>
  <si>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</si>
  <si>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</si>
  <si>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</si>
  <si>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</si>
  <si>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</si>
  <si>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</si>
  <si>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</si>
  <si>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</si>
  <si>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</si>
  <si>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</si>
  <si>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</si>
  <si>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</si>
  <si>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</si>
  <si>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</si>
  <si>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</si>
  <si>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</si>
  <si>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</si>
  <si>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</si>
  <si>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</si>
  <si>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</si>
  <si>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</si>
  <si>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</si>
  <si>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</si>
  <si>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</si>
  <si>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</si>
  <si>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</si>
  <si>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</si>
  <si>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</si>
  <si>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</si>
  <si>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</si>
  <si>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</si>
  <si>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</si>
  <si>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</si>
  <si>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</si>
  <si>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</si>
  <si>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</si>
  <si>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</si>
  <si>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</si>
  <si>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</si>
  <si>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</si>
  <si>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</si>
  <si>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</si>
  <si>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</si>
  <si>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</si>
  <si>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</si>
  <si>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</si>
  <si>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</si>
  <si>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</si>
  <si>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</si>
  <si>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</si>
  <si>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</si>
  <si>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</si>
  <si>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</si>
  <si>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</si>
  <si>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</si>
  <si>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</si>
  <si>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</si>
  <si>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</si>
  <si>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</si>
  <si>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</si>
  <si>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</si>
  <si>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</si>
  <si>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</si>
  <si>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</si>
  <si>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</si>
  <si>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</si>
  <si>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</si>
  <si>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</si>
  <si>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</si>
  <si>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</si>
  <si>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</si>
  <si>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</si>
  <si>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</si>
  <si>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</si>
  <si>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</si>
  <si>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</si>
  <si>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</si>
  <si>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</si>
  <si>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</si>
  <si>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</si>
  <si>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</si>
  <si>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</si>
  <si>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</si>
  <si>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</si>
  <si>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</si>
  <si>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</si>
  <si>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</si>
  <si>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</si>
  <si>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</si>
  <si>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</si>
  <si>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</si>
  <si>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</si>
  <si>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</si>
  <si>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</si>
  <si>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</si>
  <si>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</si>
  <si>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</si>
  <si>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</si>
  <si>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</si>
  <si>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</si>
  <si>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</si>
  <si>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</si>
  <si>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</si>
  <si>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</si>
  <si>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</si>
  <si>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</si>
  <si>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</si>
  <si>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</si>
  <si>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</si>
  <si>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</si>
  <si>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</si>
  <si>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</si>
  <si>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</si>
  <si>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</si>
  <si>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</si>
  <si>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</si>
  <si>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</si>
  <si>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</si>
  <si>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</si>
  <si>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</si>
  <si>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</si>
  <si>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</si>
  <si>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</si>
  <si>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</si>
  <si>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</si>
  <si>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</si>
  <si>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</si>
  <si>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</si>
  <si>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</si>
  <si>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</si>
  <si>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</si>
  <si>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</si>
  <si>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</si>
  <si>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</si>
  <si>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</si>
  <si>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</si>
  <si>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</si>
  <si>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</si>
  <si>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</si>
  <si>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</si>
  <si>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</si>
  <si>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</si>
  <si>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</si>
  <si>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</si>
  <si>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</si>
  <si>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</si>
  <si>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</si>
  <si>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</si>
  <si>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</si>
  <si>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</si>
  <si>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</si>
  <si>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</si>
  <si>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</si>
  <si>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</si>
  <si>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</si>
  <si>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</si>
  <si>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</si>
  <si>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</si>
  <si>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</si>
  <si>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</si>
  <si>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</si>
  <si>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</si>
  <si>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</si>
  <si>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</si>
  <si>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</si>
  <si>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</si>
  <si>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</si>
  <si>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</si>
  <si>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</si>
  <si>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</si>
  <si>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</si>
  <si>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</si>
  <si>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</si>
  <si>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</si>
  <si>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</si>
  <si>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</si>
  <si>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</si>
  <si>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</si>
  <si>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</si>
  <si>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</si>
  <si>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</si>
  <si>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</si>
  <si>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</si>
  <si>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</si>
  <si>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</si>
  <si>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</si>
  <si>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</si>
  <si>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</si>
  <si>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</si>
  <si>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</si>
  <si>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</si>
  <si>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</si>
  <si>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</si>
  <si>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</si>
  <si>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</si>
  <si>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</si>
  <si>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</si>
  <si>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</si>
  <si>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</si>
  <si>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</si>
  <si>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</si>
  <si>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</si>
  <si>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</si>
  <si>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</si>
  <si>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</si>
  <si>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</si>
  <si>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</si>
  <si>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</si>
  <si>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</si>
  <si>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</si>
  <si>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</si>
  <si>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</si>
  <si>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</si>
  <si>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</si>
  <si>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</si>
  <si>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</si>
  <si>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</si>
  <si>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</si>
  <si>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</si>
  <si>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</si>
  <si>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</si>
  <si>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</si>
  <si>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</si>
  <si>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</si>
  <si>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</si>
  <si>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</si>
  <si>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</si>
  <si>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</si>
  <si>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</si>
  <si>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</si>
  <si>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</si>
  <si>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</si>
  <si>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</si>
  <si>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</si>
  <si>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</si>
  <si>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</si>
  <si>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</si>
  <si>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</si>
  <si>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</si>
  <si>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</si>
  <si>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</si>
  <si>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</si>
  <si>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</si>
  <si>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</si>
  <si>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</si>
  <si>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</si>
  <si>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</si>
  <si>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</si>
  <si>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</si>
  <si>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</si>
  <si>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</si>
  <si>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</si>
  <si>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</si>
  <si>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</si>
  <si>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</si>
  <si>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</si>
  <si>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</si>
  <si>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</si>
  <si>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</si>
  <si>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</si>
  <si>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</si>
  <si>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</si>
  <si>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</si>
  <si>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</si>
  <si>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</si>
  <si>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</si>
  <si>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</si>
  <si>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</si>
  <si>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</si>
  <si>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</si>
  <si>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</si>
  <si>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</si>
  <si>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</si>
  <si>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</si>
  <si>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</si>
  <si>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</si>
  <si>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</si>
  <si>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</si>
  <si>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</si>
  <si>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</si>
  <si>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</si>
  <si>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</si>
  <si>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</si>
  <si>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</si>
  <si>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</si>
  <si>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</si>
  <si>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</si>
  <si>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</si>
  <si>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</si>
  <si>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</si>
  <si>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</si>
  <si>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</si>
  <si>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</si>
  <si>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</si>
  <si>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</si>
  <si>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</si>
  <si>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</si>
  <si>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</si>
  <si>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</si>
  <si>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</si>
  <si>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</si>
  <si>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</si>
  <si>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</si>
  <si>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</si>
  <si>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</si>
  <si>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</si>
  <si>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</si>
  <si>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</si>
  <si>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</si>
  <si>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</si>
  <si>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</si>
  <si>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</si>
  <si>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</si>
  <si>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</si>
  <si>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</si>
  <si>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</si>
  <si>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</si>
  <si>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</si>
  <si>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</si>
  <si>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</si>
  <si>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</si>
  <si>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</si>
  <si>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</si>
  <si>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</si>
  <si>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</si>
  <si>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</si>
  <si>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</si>
  <si>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</si>
  <si>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</si>
  <si>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</si>
  <si>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</si>
  <si>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</si>
  <si>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</si>
  <si>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</si>
  <si>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</si>
  <si>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</si>
  <si>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</si>
  <si>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</si>
  <si>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</si>
  <si>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</si>
  <si>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</si>
  <si>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</si>
  <si>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</si>
  <si>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</si>
  <si>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</si>
  <si>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</si>
  <si>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</si>
  <si>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</si>
  <si>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</si>
  <si>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</si>
  <si>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</si>
  <si>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</si>
  <si>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</si>
  <si>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</si>
  <si>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</si>
  <si>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</si>
  <si>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</si>
  <si>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</si>
  <si>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</si>
  <si>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</si>
  <si>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</si>
  <si>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</si>
  <si>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</si>
  <si>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</si>
  <si>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</si>
  <si>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</si>
  <si>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</si>
  <si>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</si>
  <si>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</si>
  <si>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</si>
  <si>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</si>
  <si>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</si>
  <si>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</si>
  <si>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</si>
  <si>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</si>
  <si>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</si>
  <si>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</si>
  <si>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</si>
  <si>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</si>
  <si>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</si>
  <si>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</si>
  <si>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</si>
  <si>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</si>
  <si>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</si>
  <si>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</si>
  <si>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</si>
  <si>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</si>
  <si>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</si>
  <si>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</si>
  <si>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</si>
  <si>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</si>
  <si>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</si>
  <si>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</si>
  <si>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</si>
  <si>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</si>
  <si>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</si>
  <si>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</si>
  <si>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</si>
  <si>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</si>
  <si>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</si>
  <si>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</si>
  <si>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</si>
  <si>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</si>
  <si>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</si>
  <si>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</si>
  <si>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</si>
  <si>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</si>
  <si>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</si>
  <si>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</si>
  <si>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</si>
  <si>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</si>
  <si>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</si>
  <si>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</si>
  <si>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</si>
  <si>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</si>
  <si>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</si>
  <si>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</si>
  <si>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</si>
  <si>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</si>
  <si>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</si>
  <si>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</si>
  <si>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</si>
  <si>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</si>
  <si>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</si>
  <si>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</si>
  <si>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</si>
  <si>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</si>
  <si>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</si>
  <si>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</si>
  <si>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</si>
  <si>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</si>
  <si>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</si>
  <si>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</si>
  <si>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</si>
  <si>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</si>
  <si>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</si>
  <si>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</si>
  <si>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</si>
  <si>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</si>
  <si>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</si>
  <si>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</si>
  <si>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</si>
  <si>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</si>
  <si>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</si>
  <si>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</si>
  <si>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</si>
  <si>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</si>
  <si>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</si>
  <si>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</si>
  <si>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</si>
  <si>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</si>
  <si>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</si>
  <si>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</si>
  <si>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</si>
  <si>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</si>
  <si>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</si>
  <si>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</si>
  <si>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</si>
  <si>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</si>
  <si>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</si>
  <si>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</si>
  <si>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</si>
  <si>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</si>
  <si>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</si>
  <si>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</si>
  <si>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</si>
  <si>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</si>
  <si>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</si>
  <si>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</si>
  <si>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</si>
  <si>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</si>
  <si>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</si>
  <si>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</si>
  <si>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</si>
  <si>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</si>
  <si>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</si>
  <si>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</si>
  <si>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</si>
  <si>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</si>
  <si>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</si>
  <si>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</si>
  <si>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</si>
  <si>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</si>
  <si>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</si>
  <si>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</si>
  <si>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</si>
  <si>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</si>
  <si>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</si>
  <si>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</si>
  <si>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</si>
  <si>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</si>
  <si>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</si>
  <si>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</si>
  <si>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</si>
  <si>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</si>
  <si>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</si>
  <si>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</si>
  <si>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</si>
  <si>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</si>
  <si>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</si>
  <si>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</si>
  <si>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</si>
  <si>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</si>
  <si>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</si>
  <si>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</si>
  <si>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</si>
  <si>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</si>
  <si>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</si>
  <si>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</si>
  <si>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</si>
  <si>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</si>
  <si>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</si>
  <si>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</si>
  <si>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</si>
  <si>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</si>
  <si>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</si>
  <si>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</si>
  <si>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</si>
  <si>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</si>
  <si>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</si>
  <si>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</si>
  <si>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</si>
  <si>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</si>
  <si>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</si>
  <si>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</si>
  <si>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</si>
  <si>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</si>
  <si>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</si>
  <si>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</si>
  <si>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</si>
  <si>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</si>
  <si>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</si>
  <si>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</si>
  <si>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</si>
  <si>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</si>
  <si>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</si>
  <si>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</si>
  <si>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</si>
  <si>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</si>
  <si>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</si>
  <si>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</si>
  <si>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</si>
  <si>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</si>
  <si>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</si>
  <si>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</si>
  <si>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</si>
  <si>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</si>
  <si>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</si>
  <si>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</si>
  <si>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</si>
  <si>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</si>
  <si>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</si>
  <si>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</si>
  <si>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</si>
  <si>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</si>
  <si>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</si>
  <si>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</si>
  <si>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</si>
  <si>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</si>
  <si>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</si>
  <si>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</si>
  <si>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</si>
  <si>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</si>
  <si>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</si>
  <si>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</si>
  <si>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</si>
  <si>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</si>
  <si>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</si>
  <si>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</si>
  <si>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</si>
  <si>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</si>
  <si>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</si>
  <si>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</si>
  <si>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</si>
  <si>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</si>
  <si>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</si>
  <si>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</si>
  <si>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</si>
  <si>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</si>
  <si>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</si>
  <si>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</si>
  <si>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</si>
  <si>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</si>
  <si>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</si>
  <si>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</si>
  <si>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</si>
  <si>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</si>
  <si>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</si>
  <si>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</si>
  <si>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</si>
  <si>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</si>
  <si>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</si>
  <si>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</si>
  <si>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</si>
  <si>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</si>
  <si>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</si>
  <si>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</si>
  <si>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</si>
  <si>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</si>
  <si>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</si>
  <si>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</si>
  <si>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</si>
  <si>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</si>
  <si>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</si>
  <si>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</si>
  <si>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</si>
  <si>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</si>
  <si>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</si>
  <si>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</si>
  <si>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</si>
  <si>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</si>
  <si>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</si>
  <si>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</si>
  <si>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</si>
  <si>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</si>
  <si>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</si>
  <si>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</si>
  <si>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</si>
  <si>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</si>
  <si>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</si>
  <si>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</si>
  <si>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</si>
  <si>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</si>
  <si>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</si>
  <si>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</si>
  <si>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</si>
  <si>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</si>
  <si>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</si>
  <si>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</si>
  <si>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</si>
  <si>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</si>
  <si>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</si>
  <si>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</si>
  <si>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</si>
  <si>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</si>
  <si>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</si>
  <si>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</si>
  <si>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</si>
  <si>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</si>
  <si>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</si>
  <si>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</si>
  <si>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</si>
  <si>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</si>
  <si>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</si>
  <si>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</si>
  <si>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</si>
  <si>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</si>
  <si>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</si>
  <si>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</si>
  <si>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</si>
  <si>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</si>
  <si>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</si>
  <si>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</si>
  <si>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</si>
  <si>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</si>
  <si>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</si>
  <si>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</si>
  <si>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</si>
  <si>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</si>
  <si>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</si>
  <si>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</si>
  <si>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</si>
  <si>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</si>
  <si>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</si>
  <si>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</si>
  <si>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</si>
  <si>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</si>
  <si>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</si>
  <si>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</si>
  <si>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</si>
  <si>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</si>
  <si>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</si>
  <si>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</si>
  <si>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</si>
  <si>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</si>
  <si>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</si>
  <si>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</si>
  <si>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</si>
  <si>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</si>
  <si>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</si>
  <si>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</si>
  <si>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</si>
  <si>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</si>
  <si>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</si>
  <si>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</si>
  <si>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</si>
  <si>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</si>
  <si>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</si>
  <si>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</si>
  <si>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</si>
  <si>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</si>
  <si>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</si>
  <si>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</si>
  <si>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</si>
  <si>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</si>
  <si>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</si>
  <si>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</si>
  <si>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</si>
  <si>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</si>
  <si>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</si>
  <si>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</si>
  <si>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</si>
  <si>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</si>
  <si>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</si>
  <si>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</si>
  <si>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</si>
  <si>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</si>
  <si>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</si>
  <si>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</si>
  <si>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</si>
  <si>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</si>
  <si>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</si>
  <si>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</si>
  <si>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</si>
  <si>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</si>
  <si>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</si>
  <si>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</si>
  <si>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</si>
  <si>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</si>
  <si>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</si>
  <si>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</si>
  <si>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</si>
  <si>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</si>
  <si>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</si>
  <si>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</si>
  <si>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</si>
  <si>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</si>
  <si>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</si>
  <si>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</si>
  <si>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</si>
  <si>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</si>
  <si>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</si>
  <si>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</si>
  <si>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</si>
  <si>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</si>
  <si>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</si>
  <si>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</si>
  <si>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</si>
  <si>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</si>
  <si>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</si>
  <si>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</si>
  <si>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</si>
  <si>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</si>
  <si>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</si>
  <si>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</si>
  <si>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</si>
  <si>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</si>
  <si>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</si>
  <si>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</si>
  <si>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</si>
  <si>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</si>
  <si>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</si>
  <si>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</si>
  <si>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</si>
  <si>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</si>
  <si>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</si>
  <si>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</si>
  <si>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</si>
  <si>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</si>
  <si>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</si>
  <si>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</si>
  <si>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</si>
  <si>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</si>
  <si>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</si>
  <si>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</si>
  <si>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</si>
  <si>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</si>
  <si>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</si>
  <si>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</si>
  <si>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</si>
  <si>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</si>
  <si>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</si>
  <si>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</si>
  <si>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</si>
  <si>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</si>
  <si>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</si>
  <si>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</si>
  <si>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</si>
  <si>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</si>
  <si>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</si>
  <si>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</si>
  <si>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</si>
  <si>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</si>
  <si>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</si>
  <si>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</si>
  <si>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</si>
  <si>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</si>
  <si>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</si>
  <si>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</si>
  <si>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</si>
  <si>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</si>
  <si>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</si>
  <si>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</si>
  <si>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</si>
  <si>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</si>
  <si>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</si>
  <si>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</si>
  <si>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</si>
  <si>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</si>
  <si>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</si>
  <si>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</si>
  <si>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</si>
  <si>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</si>
  <si>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</si>
  <si>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</si>
  <si>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</si>
  <si>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</si>
  <si>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</si>
  <si>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</si>
  <si>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</si>
  <si>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</si>
  <si>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</si>
  <si>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</si>
  <si>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</si>
  <si>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</si>
  <si>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</si>
  <si>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</si>
  <si>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</si>
  <si>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</si>
  <si>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</si>
  <si>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</si>
  <si>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</si>
  <si>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</si>
  <si>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</si>
  <si>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</si>
  <si>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</si>
  <si>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</si>
  <si>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</si>
  <si>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</si>
  <si>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</si>
  <si>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</si>
  <si>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</si>
  <si>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</si>
  <si>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</si>
  <si>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</si>
  <si>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</si>
  <si>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</si>
  <si>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</si>
  <si>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</si>
  <si>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</si>
  <si>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</si>
  <si>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</si>
  <si>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</si>
  <si>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</si>
  <si>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</si>
  <si>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</si>
  <si>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</si>
  <si>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</si>
  <si>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</si>
  <si>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</si>
  <si>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</si>
  <si>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</si>
  <si>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</si>
  <si>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</si>
  <si>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</si>
  <si>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</si>
  <si>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</si>
  <si>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</si>
  <si>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</si>
  <si>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</si>
  <si>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</si>
  <si>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</si>
  <si>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</si>
  <si>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</si>
  <si>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</si>
  <si>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</si>
  <si>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</si>
  <si>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</si>
  <si>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</si>
  <si>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</si>
  <si>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</si>
  <si>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</si>
  <si>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</si>
  <si>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</si>
  <si>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</si>
  <si>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</si>
  <si>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</si>
  <si>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</si>
  <si>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</si>
  <si>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</si>
  <si>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</si>
  <si>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</si>
  <si>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</si>
  <si>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</si>
  <si>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</si>
  <si>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</si>
  <si>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</si>
  <si>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</si>
  <si>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</si>
  <si>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</si>
  <si>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</si>
  <si>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</si>
  <si>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</si>
  <si>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</si>
  <si>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</si>
  <si>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</si>
  <si>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</si>
  <si>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</si>
  <si>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</si>
  <si>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</si>
  <si>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</si>
  <si>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</si>
  <si>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</si>
  <si>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</si>
  <si>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</si>
  <si>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</si>
  <si>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</si>
  <si>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</si>
  <si>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</si>
  <si>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</si>
  <si>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</si>
  <si>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</si>
  <si>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</si>
  <si>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</si>
  <si>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</si>
  <si>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</si>
  <si>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</si>
  <si>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</si>
  <si>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</si>
  <si>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</si>
  <si>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</si>
  <si>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</si>
  <si>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</si>
  <si>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</si>
  <si>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</si>
  <si>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</si>
  <si>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</si>
  <si>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</si>
  <si>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</si>
  <si>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</si>
  <si>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</si>
  <si>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</si>
  <si>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</si>
  <si>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</si>
  <si>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</si>
  <si>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</si>
  <si>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</si>
  <si>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</si>
  <si>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</si>
  <si>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</si>
  <si>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</si>
  <si>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</si>
  <si>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</si>
  <si>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</si>
  <si>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</si>
  <si>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</si>
  <si>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</si>
  <si>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</si>
  <si>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</si>
  <si>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</si>
  <si>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</si>
  <si>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</si>
  <si>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</si>
  <si>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</si>
  <si>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</si>
  <si>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</si>
  <si>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</si>
  <si>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</si>
  <si>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</si>
  <si>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</si>
  <si>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</si>
  <si>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</si>
  <si>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</si>
  <si>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</si>
  <si>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</si>
  <si>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</si>
  <si>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</si>
  <si>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</si>
  <si>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</si>
  <si>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</si>
  <si>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</si>
  <si>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</si>
  <si>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</si>
  <si>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</si>
  <si>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</si>
  <si>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</si>
  <si>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</si>
  <si>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</si>
  <si>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</si>
  <si>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</si>
  <si>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</si>
  <si>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</si>
  <si>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</si>
  <si>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</si>
  <si>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</si>
  <si>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</si>
  <si>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</si>
  <si>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</si>
  <si>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</si>
  <si>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</si>
  <si>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</si>
  <si>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</si>
  <si>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</si>
  <si>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</si>
  <si>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</si>
  <si>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</si>
  <si>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</si>
  <si>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</si>
  <si>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</si>
  <si>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</si>
  <si>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</si>
  <si>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</si>
  <si>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</si>
  <si>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</si>
  <si>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</si>
  <si>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</si>
  <si>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</si>
  <si>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</si>
  <si>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</si>
  <si>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</si>
  <si>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</si>
  <si>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</si>
  <si>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</si>
  <si>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</si>
  <si>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</si>
  <si>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</si>
  <si>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</si>
  <si>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</si>
  <si>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</si>
  <si>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</si>
  <si>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</si>
  <si>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</si>
  <si>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</si>
  <si>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</si>
  <si>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</si>
  <si>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</si>
  <si>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</si>
  <si>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</si>
  <si>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</si>
  <si>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</si>
  <si>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</si>
  <si>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</si>
  <si>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</si>
  <si>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</si>
  <si>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</si>
  <si>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</si>
  <si>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</si>
  <si>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</si>
  <si>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</si>
  <si>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</si>
  <si>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</si>
  <si>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</si>
  <si>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</si>
  <si>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</si>
  <si>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</si>
  <si>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</si>
  <si>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</si>
  <si>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</si>
  <si>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</si>
  <si>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</si>
  <si>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</si>
  <si>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</si>
  <si>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</si>
  <si>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</si>
  <si>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</si>
  <si>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</si>
  <si>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</si>
  <si>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</si>
  <si>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</si>
  <si>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</si>
  <si>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</si>
  <si>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</si>
  <si>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</si>
  <si>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</si>
  <si>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</si>
  <si>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</si>
  <si>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</si>
  <si>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</si>
  <si>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</si>
  <si>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</si>
  <si>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</si>
  <si>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</si>
  <si>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</si>
  <si>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</si>
  <si>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</si>
  <si>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</si>
  <si>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</si>
  <si>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</si>
  <si>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</si>
  <si>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</si>
  <si>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</si>
  <si>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</si>
  <si>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</si>
  <si>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</si>
  <si>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</si>
  <si>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</si>
  <si>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</si>
  <si>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</si>
  <si>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</si>
  <si>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</si>
  <si>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</si>
  <si>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</si>
  <si>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</si>
  <si>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</si>
  <si>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</si>
  <si>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</si>
  <si>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</si>
  <si>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</si>
  <si>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</si>
  <si>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</si>
  <si>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</si>
  <si>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</si>
  <si>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</si>
  <si>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</si>
  <si>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</si>
  <si>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</si>
  <si>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</si>
  <si>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</si>
  <si>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</si>
  <si>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</si>
  <si>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</si>
  <si>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</si>
  <si>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</si>
  <si>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</si>
  <si>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</si>
  <si>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</si>
  <si>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</si>
  <si>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</si>
  <si>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</si>
  <si>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</si>
  <si>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</si>
  <si>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</si>
  <si>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</si>
  <si>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</si>
  <si>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</si>
  <si>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</si>
  <si>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</si>
  <si>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</si>
  <si>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</si>
  <si>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</si>
  <si>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</si>
  <si>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</si>
  <si>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</si>
  <si>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</si>
  <si>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</si>
  <si>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</si>
  <si>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</si>
  <si>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</si>
  <si>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</si>
  <si>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</si>
  <si>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</si>
  <si>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</si>
  <si>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</si>
  <si>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</si>
  <si>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</si>
  <si>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</si>
  <si>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</si>
  <si>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</si>
  <si>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</si>
  <si>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</si>
  <si>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</si>
  <si>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</si>
  <si>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</si>
  <si>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</si>
  <si>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</si>
  <si>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</si>
  <si>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</si>
  <si>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</si>
  <si>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</si>
  <si>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</si>
  <si>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</si>
  <si>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</si>
  <si>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</si>
  <si>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</si>
  <si>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</si>
  <si>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</si>
  <si>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</si>
  <si>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</si>
  <si>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</si>
  <si>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</si>
  <si>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</si>
  <si>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</si>
  <si>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</si>
  <si>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</si>
  <si>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</si>
  <si>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</si>
  <si>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</si>
  <si>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</si>
  <si>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</si>
  <si>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</si>
  <si>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</si>
  <si>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</si>
  <si>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</si>
  <si>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</si>
  <si>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</si>
  <si>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</si>
  <si>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</si>
  <si>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</si>
  <si>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</si>
  <si>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</si>
  <si>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</si>
  <si>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</si>
  <si>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</si>
  <si>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</si>
  <si>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</si>
  <si>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</si>
  <si>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</si>
  <si>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</si>
  <si>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</si>
  <si>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</si>
  <si>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</si>
  <si>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</si>
  <si>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</si>
  <si>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</si>
  <si>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</si>
  <si>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</si>
  <si>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</si>
  <si>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</si>
  <si>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</si>
  <si>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</si>
  <si>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</si>
  <si>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</si>
  <si>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</si>
  <si>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</si>
  <si>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</si>
  <si>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</si>
  <si>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</si>
  <si>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</si>
  <si>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</si>
  <si>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</si>
  <si>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</si>
  <si>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</si>
  <si>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</si>
  <si>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</si>
  <si>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</si>
  <si>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</si>
  <si>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</si>
  <si>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</si>
  <si>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</si>
  <si>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</si>
  <si>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</si>
  <si>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</si>
  <si>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</si>
  <si>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</si>
  <si>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</si>
  <si>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</si>
  <si>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</si>
  <si>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</si>
  <si>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</si>
  <si>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</si>
  <si>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</si>
  <si>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</si>
  <si>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</si>
  <si>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</si>
  <si>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</si>
  <si>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</si>
  <si>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</si>
  <si>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</si>
  <si>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</si>
  <si>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</si>
  <si>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</si>
  <si>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</si>
  <si>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</si>
  <si>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</si>
  <si>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</si>
  <si>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</si>
  <si>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</si>
  <si>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</si>
  <si>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</si>
  <si>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</si>
  <si>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</si>
  <si>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</si>
  <si>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</si>
  <si>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</si>
  <si>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</si>
  <si>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</si>
  <si>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</si>
  <si>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</si>
  <si>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</si>
  <si>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</si>
  <si>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</si>
  <si>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</si>
  <si>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</si>
  <si>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</si>
  <si>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</si>
  <si>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</si>
  <si>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</si>
  <si>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</si>
  <si>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</si>
  <si>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</si>
  <si>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</si>
  <si>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</si>
  <si>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</si>
  <si>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</si>
  <si>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</si>
  <si>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</si>
  <si>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</si>
  <si>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</si>
  <si>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</si>
  <si>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</si>
  <si>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</si>
  <si>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</si>
  <si>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</si>
  <si>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</si>
  <si>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</si>
  <si>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</si>
  <si>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</si>
  <si>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</si>
  <si>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</si>
  <si>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</si>
  <si>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</si>
  <si>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</si>
  <si>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</si>
  <si>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</si>
  <si>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</si>
  <si>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</si>
  <si>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</si>
  <si>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</si>
  <si>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</si>
  <si>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</si>
  <si>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</si>
  <si>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</si>
  <si>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</si>
  <si>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</si>
  <si>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</si>
  <si>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</si>
  <si>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</si>
  <si>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</si>
  <si>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</si>
  <si>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</si>
  <si>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</si>
  <si>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</si>
  <si>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</si>
  <si>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</si>
  <si>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</si>
  <si>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</si>
  <si>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</si>
  <si>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</si>
  <si>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</si>
  <si>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</si>
  <si>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</si>
  <si>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</si>
  <si>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</si>
  <si>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</si>
  <si>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</si>
  <si>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</si>
  <si>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</si>
  <si>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</si>
  <si>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</si>
  <si>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</si>
  <si>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</si>
  <si>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</si>
  <si>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</si>
  <si>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</si>
  <si>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</si>
  <si>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</si>
  <si>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</si>
  <si>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</si>
  <si>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</si>
  <si>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</si>
  <si>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</si>
  <si>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</si>
  <si>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</si>
  <si>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</si>
  <si>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</si>
  <si>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</si>
  <si>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</si>
  <si>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</si>
  <si>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</si>
  <si>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</si>
  <si>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</si>
  <si>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</si>
  <si>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</si>
  <si>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</si>
  <si>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</si>
  <si>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</si>
  <si>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</si>
  <si>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</si>
  <si>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</si>
  <si>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</si>
  <si>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</si>
  <si>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</si>
  <si>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</si>
  <si>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</si>
  <si>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</si>
  <si>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</si>
  <si>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</si>
  <si>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</si>
  <si>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</si>
  <si>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</si>
  <si>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</si>
  <si>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</si>
  <si>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</si>
  <si>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</si>
  <si>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</si>
  <si>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</si>
  <si>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</si>
  <si>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</si>
  <si>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</si>
  <si>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</si>
  <si>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</si>
  <si>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</si>
  <si>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</si>
  <si>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</si>
  <si>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</si>
  <si>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</si>
  <si>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</si>
  <si>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</si>
  <si>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</si>
  <si>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</si>
  <si>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</si>
  <si>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</si>
  <si>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</si>
  <si>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</si>
  <si>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</si>
  <si>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</si>
  <si>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</si>
  <si>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</si>
  <si>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</si>
  <si>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</si>
  <si>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</si>
  <si>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</si>
  <si>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</si>
  <si>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</si>
  <si>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</si>
  <si>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</si>
  <si>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</si>
  <si>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</si>
  <si>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</si>
  <si>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</si>
  <si>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</si>
  <si>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</si>
  <si>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</si>
  <si>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</si>
  <si>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</si>
  <si>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</si>
  <si>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</si>
  <si>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</si>
  <si>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</si>
  <si>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</si>
  <si>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</si>
  <si>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</si>
  <si>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</si>
  <si>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</si>
  <si>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</si>
  <si>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</si>
  <si>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</si>
  <si>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</si>
  <si>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</si>
  <si>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</si>
  <si>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</si>
  <si>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</si>
  <si>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</si>
  <si>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</si>
  <si>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</si>
  <si>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</si>
  <si>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</si>
  <si>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</si>
  <si>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</si>
  <si>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</si>
  <si>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</si>
  <si>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</si>
  <si>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</si>
  <si>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</si>
  <si>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</si>
  <si>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</si>
  <si>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</si>
  <si>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</si>
  <si>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</si>
  <si>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</si>
  <si>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</si>
  <si>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</si>
  <si>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</si>
  <si>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</si>
  <si>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</si>
  <si>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</si>
  <si>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</si>
  <si>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</si>
  <si>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</si>
  <si>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</si>
  <si>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</si>
  <si>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</si>
  <si>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</si>
  <si>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</si>
  <si>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</si>
  <si>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</si>
  <si>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</si>
  <si>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</si>
  <si>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</si>
  <si>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</si>
  <si>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</si>
  <si>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</si>
  <si>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</si>
  <si>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</si>
  <si>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</si>
  <si>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</si>
  <si>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</si>
  <si>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</si>
  <si>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</si>
  <si>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</si>
  <si>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</si>
  <si>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</si>
  <si>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</si>
  <si>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</si>
  <si>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</si>
  <si>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</si>
  <si>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</si>
  <si>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</si>
  <si>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</si>
  <si>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</si>
  <si>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</si>
  <si>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</si>
  <si>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</si>
  <si>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</si>
  <si>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</si>
  <si>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</si>
  <si>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</si>
  <si>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</si>
  <si>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</si>
  <si>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</si>
  <si>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</si>
  <si>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</si>
  <si>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</si>
  <si>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</si>
  <si>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</si>
  <si>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</si>
  <si>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</si>
  <si>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</si>
  <si>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</si>
  <si>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</si>
  <si>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</si>
  <si>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</si>
  <si>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</si>
  <si>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</si>
  <si>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</si>
  <si>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</si>
  <si>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</si>
  <si>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</si>
  <si>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</si>
  <si>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</si>
  <si>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</si>
  <si>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</si>
  <si>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</si>
  <si>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</si>
  <si>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</si>
  <si>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</si>
  <si>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</si>
  <si>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</si>
  <si>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</si>
  <si>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</si>
  <si>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</si>
  <si>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</si>
  <si>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</si>
  <si>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</si>
  <si>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</si>
  <si>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</si>
  <si>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</si>
  <si>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</si>
  <si>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</si>
  <si>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</si>
  <si>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</si>
  <si>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</si>
  <si>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</si>
  <si>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</si>
  <si>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</si>
  <si>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</si>
  <si>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</si>
  <si>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</si>
  <si>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</si>
  <si>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</si>
  <si>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</si>
  <si>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</si>
  <si>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</si>
  <si>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</si>
  <si>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</si>
  <si>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</si>
  <si>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</si>
  <si>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</si>
  <si>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</si>
  <si>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</si>
  <si>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</si>
  <si>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</si>
  <si>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</si>
  <si>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</si>
  <si>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</si>
  <si>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</si>
  <si>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</si>
  <si>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</si>
  <si>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</si>
  <si>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</si>
  <si>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</si>
  <si>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</si>
  <si>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</si>
  <si>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</si>
  <si>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</si>
  <si>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</si>
  <si>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</si>
  <si>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</si>
  <si>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</si>
  <si>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</si>
  <si>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</si>
  <si>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</si>
  <si>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</si>
  <si>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</si>
  <si>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</si>
  <si>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</si>
  <si>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</si>
  <si>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</si>
  <si>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</si>
  <si>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</si>
  <si>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</si>
  <si>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</si>
  <si>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</si>
  <si>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</si>
  <si>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</si>
  <si>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</si>
  <si>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</si>
  <si>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</si>
  <si>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</si>
  <si>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</si>
  <si>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</si>
  <si>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</si>
  <si>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</si>
  <si>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</si>
  <si>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</si>
  <si>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</si>
  <si>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</si>
  <si>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</si>
  <si>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</si>
  <si>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</si>
  <si>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</si>
  <si>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</si>
  <si>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</si>
  <si>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</si>
  <si>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</si>
  <si>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</si>
  <si>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</si>
  <si>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</si>
  <si>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</si>
  <si>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</si>
  <si>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</si>
  <si>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</si>
  <si>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</si>
  <si>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</si>
  <si>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</si>
  <si>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</si>
  <si>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</si>
  <si>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</si>
  <si>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</si>
  <si>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</si>
  <si>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</si>
  <si>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</si>
  <si>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</si>
  <si>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</si>
  <si>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</si>
  <si>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</si>
  <si>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</si>
  <si>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</si>
  <si>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</si>
  <si>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</si>
  <si>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</si>
  <si>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</si>
  <si>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</si>
  <si>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</si>
  <si>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</si>
  <si>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</si>
  <si>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</si>
  <si>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</si>
  <si>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</si>
  <si>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</si>
  <si>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</si>
  <si>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</si>
  <si>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</si>
  <si>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</si>
  <si>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</si>
  <si>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</si>
  <si>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</si>
  <si>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</si>
  <si>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</si>
  <si>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</si>
  <si>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</si>
  <si>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</si>
  <si>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</si>
  <si>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</si>
  <si>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</si>
  <si>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</si>
  <si>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</si>
  <si>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</si>
  <si>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</si>
  <si>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</si>
  <si>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</si>
  <si>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</si>
  <si>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</si>
  <si>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</si>
  <si>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</si>
  <si>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</si>
  <si>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</si>
  <si>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</si>
  <si>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</si>
  <si>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</si>
  <si>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</si>
  <si>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</si>
  <si>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</si>
  <si>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</si>
  <si>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</si>
  <si>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</si>
  <si>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</si>
  <si>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</si>
  <si>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</si>
  <si>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</si>
  <si>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</si>
  <si>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</si>
  <si>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</si>
  <si>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</si>
  <si>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</si>
  <si>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</si>
  <si>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</si>
  <si>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</si>
  <si>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</si>
  <si>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</si>
  <si>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</si>
  <si>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</si>
  <si>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</si>
  <si>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</si>
  <si>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</si>
  <si>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</si>
  <si>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</si>
  <si>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</si>
  <si>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</si>
  <si>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</si>
  <si>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</si>
  <si>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</si>
  <si>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</si>
  <si>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</si>
  <si>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</si>
  <si>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</si>
  <si>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</si>
  <si>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</si>
  <si>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</si>
  <si>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</si>
  <si>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</si>
  <si>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</si>
  <si>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</si>
  <si>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</si>
  <si>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</si>
  <si>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</si>
  <si>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</si>
  <si>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</si>
  <si>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</si>
  <si>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</si>
  <si>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</si>
  <si>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</si>
  <si>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</si>
  <si>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</si>
  <si>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</si>
  <si>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</si>
  <si>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</si>
  <si>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</si>
  <si>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</si>
  <si>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</si>
  <si>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</si>
  <si>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</si>
  <si>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</si>
  <si>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</si>
  <si>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</si>
  <si>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</si>
  <si>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</si>
  <si>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</si>
  <si>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</si>
  <si>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</si>
  <si>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</si>
  <si>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</si>
  <si>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</si>
  <si>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</si>
  <si>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</si>
  <si>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</si>
  <si>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</si>
  <si>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</si>
  <si>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</si>
  <si>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</si>
  <si>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</si>
  <si>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</si>
  <si>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</si>
  <si>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</si>
  <si>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</si>
  <si>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</si>
  <si>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</si>
  <si>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</si>
  <si>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</si>
  <si>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</si>
  <si>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</si>
  <si>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</si>
  <si>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</si>
  <si>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</si>
  <si>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</si>
  <si>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</si>
  <si>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</si>
  <si>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</si>
  <si>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</si>
  <si>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</si>
  <si>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</si>
  <si>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</si>
  <si>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</si>
  <si>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</si>
  <si>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</si>
  <si>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</si>
  <si>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</si>
  <si>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</si>
  <si>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</si>
  <si>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</si>
  <si>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</si>
  <si>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</si>
  <si>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</si>
  <si>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</si>
  <si>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</si>
  <si>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</si>
  <si>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</si>
  <si>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</si>
  <si>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</si>
  <si>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</si>
  <si>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</si>
  <si>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</si>
  <si>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</si>
  <si>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</si>
  <si>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</si>
  <si>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</si>
  <si>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</si>
  <si>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</si>
  <si>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</si>
  <si>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</si>
  <si>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</si>
  <si>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</si>
  <si>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</si>
  <si>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</si>
  <si>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</si>
  <si>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</si>
  <si>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</si>
  <si>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</si>
  <si>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</si>
  <si>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</si>
  <si>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</si>
  <si>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</si>
  <si>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</si>
  <si>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</si>
  <si>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</si>
  <si>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</si>
  <si>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</si>
  <si>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</si>
  <si>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</si>
  <si>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</si>
  <si>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</si>
  <si>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</si>
  <si>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</si>
  <si>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</si>
  <si>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</si>
  <si>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</si>
  <si>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</si>
  <si>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</si>
  <si>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</si>
  <si>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</si>
  <si>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</si>
  <si>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</si>
  <si>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</si>
  <si>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</si>
  <si>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</si>
  <si>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</si>
  <si>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</si>
  <si>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</si>
  <si>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</si>
  <si>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</si>
  <si>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</si>
  <si>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</si>
  <si>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</si>
  <si>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</si>
  <si>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</si>
  <si>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</si>
  <si>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</si>
  <si>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</si>
  <si>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</si>
  <si>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</si>
  <si>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</si>
  <si>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</si>
  <si>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</si>
  <si>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</si>
  <si>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</si>
  <si>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</si>
  <si>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</si>
  <si>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</si>
  <si>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</si>
  <si>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</si>
  <si>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</si>
  <si>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</si>
  <si>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</si>
  <si>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</si>
  <si>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</si>
  <si>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</si>
  <si>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</si>
  <si>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</si>
  <si>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</si>
  <si>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</si>
  <si>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</si>
  <si>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</si>
  <si>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</si>
  <si>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</si>
  <si>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</si>
  <si>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</si>
  <si>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</si>
  <si>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</si>
  <si>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</si>
  <si>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</si>
  <si>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</si>
  <si>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</si>
  <si>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</si>
  <si>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</si>
  <si>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</si>
  <si>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</si>
  <si>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</si>
  <si>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</si>
  <si>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</si>
  <si>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</si>
  <si>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</si>
  <si>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</si>
  <si>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</si>
  <si>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</si>
  <si>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</si>
  <si>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</si>
  <si>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</si>
  <si>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</si>
  <si>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</si>
  <si>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</si>
  <si>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</si>
  <si>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</si>
  <si>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</si>
  <si>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</si>
  <si>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</si>
  <si>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</si>
  <si>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</si>
  <si>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</si>
  <si>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</si>
  <si>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</si>
  <si>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</si>
  <si>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</si>
  <si>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</si>
  <si>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</si>
  <si>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</si>
  <si>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</si>
  <si>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</si>
  <si>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</si>
  <si>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</si>
  <si>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</si>
  <si>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</si>
  <si>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</si>
  <si>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</si>
  <si>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</si>
  <si>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</si>
  <si>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</si>
  <si>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</si>
  <si>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</si>
  <si>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</si>
  <si>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</si>
  <si>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</si>
  <si>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</si>
  <si>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</si>
  <si>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</si>
  <si>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</si>
  <si>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</si>
  <si>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</si>
  <si>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</si>
  <si>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</si>
  <si>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</si>
  <si>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</si>
  <si>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</si>
  <si>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</si>
  <si>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</si>
  <si>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</si>
  <si>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</si>
  <si>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</si>
  <si>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</si>
  <si>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</si>
  <si>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</si>
  <si>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</si>
  <si>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</si>
  <si>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</si>
  <si>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</si>
  <si>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</si>
  <si>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</si>
  <si>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</si>
  <si>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</si>
  <si>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</si>
  <si>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</si>
  <si>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</si>
  <si>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</si>
  <si>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</si>
  <si>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</si>
  <si>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</si>
  <si>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</si>
  <si>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</si>
  <si>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</si>
  <si>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</si>
  <si>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</si>
  <si>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</si>
  <si>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</si>
  <si>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</si>
  <si>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</si>
  <si>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</si>
  <si>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</si>
  <si>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</si>
  <si>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</si>
  <si>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</si>
  <si>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</si>
  <si>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</si>
  <si>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</si>
  <si>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</si>
  <si>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</si>
  <si>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</si>
  <si>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</si>
  <si>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</si>
  <si>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</si>
  <si>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</si>
  <si>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</si>
  <si>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</si>
  <si>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</si>
  <si>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</si>
  <si>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</si>
  <si>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</si>
  <si>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</si>
  <si>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</si>
  <si>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</si>
  <si>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</si>
  <si>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</si>
  <si>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</si>
  <si>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</si>
  <si>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</si>
  <si>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</si>
  <si>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</si>
  <si>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</si>
  <si>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</si>
  <si>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</si>
  <si>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</si>
  <si>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</si>
  <si>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</si>
  <si>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</si>
  <si>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</si>
  <si>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</si>
  <si>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</si>
  <si>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</si>
  <si>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</si>
  <si>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</si>
  <si>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</si>
  <si>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</si>
  <si>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</si>
  <si>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</si>
  <si>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</si>
  <si>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</si>
  <si>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</si>
  <si>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</si>
  <si>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</si>
  <si>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</si>
  <si>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</si>
  <si>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</si>
  <si>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</si>
  <si>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</si>
  <si>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</si>
  <si>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</si>
  <si>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</si>
  <si>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</si>
  <si>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</si>
  <si>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</si>
  <si>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</si>
  <si>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</si>
  <si>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</si>
  <si>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</si>
  <si>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</si>
  <si>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</si>
  <si>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</si>
  <si>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</si>
  <si>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</si>
  <si>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</si>
  <si>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</si>
  <si>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</si>
  <si>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</si>
  <si>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</si>
  <si>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</si>
  <si>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</si>
  <si>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</si>
  <si>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</si>
  <si>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</si>
  <si>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</si>
  <si>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</si>
  <si>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</si>
  <si>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</si>
  <si>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</si>
  <si>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</si>
  <si>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</si>
  <si>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</si>
  <si>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</si>
  <si>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</si>
  <si>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</si>
  <si>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</si>
  <si>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</si>
  <si>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</si>
  <si>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</si>
  <si>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</si>
  <si>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</si>
  <si>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</si>
  <si>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</si>
  <si>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</si>
  <si>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</si>
  <si>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</si>
  <si>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</si>
  <si>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</si>
  <si>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</si>
  <si>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</si>
  <si>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</si>
  <si>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</si>
  <si>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</si>
  <si>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</si>
  <si>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</si>
  <si>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</si>
  <si>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</si>
  <si>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</si>
  <si>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</si>
  <si>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</si>
  <si>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</si>
  <si>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</si>
  <si>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</si>
  <si>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</si>
  <si>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</si>
  <si>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</si>
  <si>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</si>
  <si>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</si>
  <si>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</si>
  <si>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</si>
  <si>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</si>
  <si>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</si>
  <si>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</si>
  <si>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</si>
  <si>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</si>
  <si>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</si>
  <si>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</si>
  <si>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</si>
  <si>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</si>
  <si>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</si>
  <si>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</si>
  <si>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</si>
  <si>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</si>
  <si>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</si>
  <si>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</si>
  <si>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</si>
  <si>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</si>
  <si>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</si>
  <si>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</si>
  <si>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</si>
  <si>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</si>
  <si>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</si>
  <si>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</si>
  <si>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</si>
  <si>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</si>
  <si>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</si>
  <si>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</si>
  <si>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</si>
  <si>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</si>
  <si>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</si>
  <si>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</si>
  <si>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</si>
  <si>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</si>
  <si>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</si>
  <si>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</si>
  <si>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</si>
  <si>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</si>
  <si>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</si>
  <si>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</si>
  <si>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</si>
  <si>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</si>
  <si>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</si>
  <si>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</si>
  <si>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</si>
  <si>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</si>
  <si>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</si>
  <si>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</si>
  <si>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</si>
  <si>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</si>
  <si>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</si>
  <si>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</si>
  <si>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</si>
  <si>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</si>
  <si>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</si>
  <si>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</si>
  <si>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</si>
  <si>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</si>
  <si>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</si>
  <si>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</si>
  <si>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</si>
  <si>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</si>
  <si>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</si>
  <si>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</si>
  <si>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</si>
  <si>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</si>
  <si>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</si>
  <si>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</si>
  <si>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</si>
  <si>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</si>
  <si>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</si>
  <si>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</si>
  <si>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</si>
  <si>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</si>
  <si>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</si>
  <si>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</si>
  <si>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</si>
  <si>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</si>
  <si>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</si>
  <si>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</si>
  <si>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</si>
  <si>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</si>
  <si>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</si>
  <si>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</si>
  <si>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</si>
  <si>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</si>
  <si>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</si>
  <si>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</si>
  <si>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</si>
  <si>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</si>
  <si>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</si>
  <si>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</si>
  <si>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</si>
  <si>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</si>
  <si>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</si>
  <si>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</si>
  <si>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</si>
  <si>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</si>
  <si>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</si>
  <si>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</si>
  <si>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</si>
  <si>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</si>
  <si>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</si>
  <si>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</si>
  <si>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</si>
  <si>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</si>
  <si>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</si>
  <si>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</si>
  <si>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</si>
  <si>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</si>
  <si>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</si>
  <si>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</si>
  <si>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</si>
  <si>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</si>
  <si>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</si>
  <si>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</si>
  <si>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</si>
  <si>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</si>
  <si>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</si>
  <si>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</si>
  <si>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</si>
  <si>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</si>
  <si>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</si>
  <si>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</si>
  <si>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</si>
  <si>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</si>
  <si>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</si>
  <si>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</si>
  <si>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</si>
  <si>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</si>
  <si>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</si>
  <si>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</si>
  <si>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</si>
  <si>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</si>
  <si>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</si>
  <si>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</si>
  <si>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</si>
  <si>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</si>
  <si>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</si>
  <si>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</si>
  <si>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</si>
  <si>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</si>
  <si>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</si>
  <si>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</si>
  <si>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</si>
  <si>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</si>
  <si>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</si>
  <si>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</si>
  <si>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</si>
  <si>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</si>
  <si>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</si>
  <si>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</si>
  <si>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</si>
  <si>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</si>
  <si>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</si>
  <si>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</si>
  <si>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</si>
  <si>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</si>
  <si>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</si>
  <si>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</si>
  <si>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</si>
  <si>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</si>
  <si>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</si>
  <si>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</si>
  <si>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</si>
  <si>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</si>
  <si>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</si>
  <si>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</si>
  <si>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</si>
  <si>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</si>
  <si>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</si>
  <si>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</si>
  <si>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</si>
  <si>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</si>
  <si>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</si>
  <si>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</si>
  <si>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</si>
  <si>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</si>
  <si>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</si>
  <si>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</si>
  <si>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</si>
  <si>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</si>
  <si>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</si>
  <si>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</si>
  <si>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</si>
  <si>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</si>
  <si>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</si>
  <si>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</si>
  <si>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</si>
  <si>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</si>
  <si>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</si>
  <si>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</si>
  <si>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</si>
  <si>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</si>
  <si>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</si>
  <si>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</si>
  <si>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</si>
  <si>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</si>
  <si>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</si>
  <si>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</si>
  <si>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</si>
  <si>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</si>
  <si>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</si>
  <si>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</si>
  <si>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</si>
  <si>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</si>
  <si>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</si>
  <si>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</si>
  <si>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</si>
  <si>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</si>
  <si>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</si>
  <si>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</si>
  <si>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</si>
  <si>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</si>
  <si>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</si>
  <si>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</si>
  <si>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</si>
  <si>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</si>
  <si>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</si>
  <si>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</si>
  <si>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</si>
  <si>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</si>
  <si>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</si>
  <si>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</si>
  <si>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</si>
  <si>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</si>
  <si>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</si>
  <si>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</si>
  <si>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</si>
  <si>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</si>
  <si>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</si>
  <si>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</si>
  <si>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</si>
  <si>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</si>
  <si>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</si>
  <si>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</si>
  <si>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</si>
  <si>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</si>
  <si>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</si>
  <si>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</si>
  <si>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</si>
  <si>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</si>
  <si>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</si>
  <si>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</si>
  <si>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</si>
  <si>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</si>
  <si>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</si>
  <si>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</si>
  <si>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</si>
  <si>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</si>
  <si>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</si>
  <si>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</si>
  <si>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</si>
  <si>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</si>
  <si>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</si>
  <si>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</si>
  <si>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</si>
  <si>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</si>
  <si>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</si>
  <si>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</si>
  <si>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</si>
  <si>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</si>
  <si>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</si>
  <si>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</si>
  <si>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</si>
  <si>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</si>
  <si>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</si>
  <si>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</si>
  <si>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</si>
  <si>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</si>
  <si>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</si>
  <si>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</si>
  <si>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</si>
  <si>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</si>
  <si>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</si>
  <si>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</si>
  <si>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</si>
  <si>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</si>
  <si>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</si>
  <si>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</si>
  <si>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</si>
  <si>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</si>
  <si>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</si>
  <si>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</si>
  <si>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</si>
  <si>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</si>
  <si>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</si>
  <si>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</si>
  <si>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</si>
  <si>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</si>
  <si>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</si>
  <si>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</si>
  <si>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</si>
  <si>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</si>
  <si>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</si>
  <si>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</si>
  <si>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</si>
  <si>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</si>
  <si>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</si>
  <si>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</si>
  <si>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</si>
  <si>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</si>
  <si>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</si>
  <si>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</si>
  <si>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</si>
  <si>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</si>
  <si>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</si>
  <si>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</si>
  <si>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</si>
  <si>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</si>
  <si>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</si>
  <si>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</si>
  <si>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</si>
  <si>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</si>
  <si>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</si>
  <si>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</si>
  <si>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</si>
  <si>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</si>
  <si>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</si>
  <si>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</si>
  <si>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</si>
  <si>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</si>
  <si>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</si>
  <si>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</si>
  <si>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</si>
  <si>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</si>
  <si>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</si>
  <si>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</si>
  <si>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</si>
  <si>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</si>
  <si>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</si>
  <si>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</si>
  <si>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</si>
  <si>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</si>
  <si>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</si>
  <si>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</si>
  <si>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</si>
  <si>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</si>
  <si>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</si>
  <si>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</si>
  <si>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</si>
  <si>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</si>
  <si>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</si>
  <si>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</si>
  <si>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</si>
  <si>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</si>
  <si>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</si>
  <si>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</si>
  <si>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</si>
  <si>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</si>
  <si>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</si>
  <si>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</si>
  <si>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</si>
  <si>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</si>
  <si>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</si>
  <si>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</si>
  <si>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</si>
  <si>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</si>
  <si>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</si>
  <si>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</si>
  <si>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</si>
  <si>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</si>
  <si>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</si>
  <si>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</si>
  <si>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</si>
  <si>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</si>
  <si>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</si>
  <si>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</si>
  <si>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</si>
  <si>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</si>
  <si>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</si>
  <si>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</si>
  <si>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</si>
  <si>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</si>
  <si>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</si>
  <si>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</si>
  <si>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</si>
  <si>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</si>
  <si>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</si>
  <si>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</si>
  <si>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</si>
  <si>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</si>
  <si>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</si>
  <si>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</si>
  <si>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</si>
  <si>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</si>
  <si>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</si>
  <si>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</si>
  <si>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</si>
  <si>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</si>
  <si>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</si>
  <si>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</si>
  <si>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</si>
  <si>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</si>
  <si>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</si>
  <si>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</si>
  <si>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</si>
  <si>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</si>
  <si>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</si>
  <si>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</si>
  <si>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</si>
  <si>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</si>
  <si>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</si>
  <si>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</si>
  <si>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</si>
  <si>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</si>
  <si>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</si>
  <si>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</si>
  <si>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</si>
  <si>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</si>
  <si>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</si>
  <si>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</si>
  <si>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</si>
  <si>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</si>
  <si>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</si>
  <si>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</si>
  <si>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</si>
  <si>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</si>
  <si>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</si>
  <si>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</si>
  <si>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</si>
  <si>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</si>
  <si>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</si>
  <si>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</si>
  <si>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</si>
  <si>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</si>
  <si>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</si>
  <si>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</si>
  <si>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</si>
  <si>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</si>
  <si>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</si>
  <si>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</si>
  <si>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</si>
  <si>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</si>
  <si>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</si>
  <si>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</si>
  <si>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</si>
  <si>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</si>
  <si>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</si>
  <si>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</si>
  <si>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</si>
  <si>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</si>
  <si>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</si>
  <si>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</si>
  <si>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</si>
  <si>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</si>
  <si>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</si>
  <si>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</si>
  <si>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</si>
  <si>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</si>
  <si>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</si>
  <si>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</si>
  <si>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</si>
  <si>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</si>
  <si>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</si>
  <si>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</si>
  <si>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</si>
  <si>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</si>
  <si>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</si>
  <si>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</si>
  <si>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</si>
  <si>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</si>
  <si>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</si>
  <si>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</si>
  <si>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</si>
  <si>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</si>
  <si>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</si>
  <si>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</si>
  <si>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</si>
  <si>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</si>
  <si>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</si>
  <si>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</si>
  <si>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</si>
  <si>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</si>
  <si>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</si>
  <si>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</si>
  <si>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</si>
  <si>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</si>
  <si>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</si>
  <si>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</si>
  <si>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</si>
  <si>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</si>
  <si>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</si>
  <si>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</si>
  <si>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</si>
  <si>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</si>
  <si>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</si>
  <si>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</si>
  <si>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</si>
  <si>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</si>
  <si>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</si>
  <si>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</si>
  <si>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</si>
  <si>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</si>
  <si>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</si>
  <si>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</si>
  <si>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</si>
  <si>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</si>
  <si>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</si>
  <si>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</si>
  <si>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</si>
  <si>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</si>
  <si>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</si>
  <si>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</si>
  <si>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</si>
  <si>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</si>
  <si>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</si>
  <si>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</si>
  <si>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</si>
  <si>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</si>
  <si>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</si>
  <si>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</si>
  <si>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</si>
  <si>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</si>
  <si>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</si>
  <si>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</si>
  <si>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</si>
  <si>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</si>
  <si>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</si>
  <si>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</si>
  <si>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</si>
  <si>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</si>
  <si>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</si>
  <si>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</si>
  <si>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</si>
  <si>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</si>
  <si>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</si>
  <si>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</si>
  <si>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</si>
  <si>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</si>
  <si>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</si>
  <si>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</si>
  <si>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</si>
  <si>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</si>
  <si>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</si>
  <si>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</si>
  <si>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</si>
  <si>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</si>
  <si>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</si>
  <si>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</si>
  <si>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</si>
  <si>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</si>
  <si>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</si>
  <si>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</si>
  <si>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</si>
  <si>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</si>
  <si>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</si>
  <si>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</si>
  <si>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</si>
  <si>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</si>
  <si>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</si>
  <si>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</si>
  <si>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</si>
  <si>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</si>
  <si>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</si>
  <si>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</si>
  <si>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</si>
  <si>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</si>
  <si>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</si>
  <si>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</si>
  <si>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</si>
  <si>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</si>
  <si>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</si>
  <si>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</si>
  <si>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</si>
  <si>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</si>
  <si>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</si>
  <si>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</si>
  <si>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</si>
  <si>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</si>
  <si>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</si>
  <si>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</si>
  <si>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</si>
  <si>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</si>
  <si>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</si>
  <si>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</si>
  <si>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</si>
  <si>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</si>
  <si>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</si>
  <si>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</si>
  <si>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</si>
  <si>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</si>
  <si>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</si>
  <si>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</si>
  <si>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</si>
  <si>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</si>
  <si>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</si>
  <si>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</si>
  <si>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</si>
  <si>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</si>
  <si>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</si>
  <si>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</si>
  <si>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</si>
  <si>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</si>
  <si>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</si>
  <si>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</si>
  <si>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</si>
  <si>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</si>
  <si>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</si>
  <si>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</si>
  <si>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</si>
  <si>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</si>
  <si>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</si>
  <si>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</si>
  <si>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</si>
  <si>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</si>
  <si>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</si>
  <si>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</si>
  <si>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</si>
  <si>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</si>
  <si>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</si>
  <si>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</si>
  <si>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</si>
  <si>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</si>
  <si>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</si>
  <si>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</si>
  <si>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</si>
  <si>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</si>
  <si>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</si>
  <si>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</si>
  <si>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</si>
  <si>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</si>
  <si>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</si>
  <si>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</si>
  <si>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</si>
  <si>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</si>
  <si>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</si>
  <si>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</si>
  <si>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</si>
  <si>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</si>
  <si>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</si>
  <si>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</si>
  <si>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</si>
  <si>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</si>
  <si>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</si>
  <si>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</si>
  <si>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</si>
  <si>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</si>
  <si>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</si>
  <si>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</si>
  <si>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</si>
  <si>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</si>
  <si>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</si>
  <si>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</si>
  <si>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</si>
  <si>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</si>
  <si>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</si>
  <si>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</si>
  <si>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</si>
  <si>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</si>
  <si>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</si>
  <si>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</si>
  <si>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</si>
  <si>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</si>
  <si>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</si>
  <si>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</si>
  <si>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</si>
  <si>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</si>
  <si>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</si>
  <si>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</si>
  <si>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</si>
  <si>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</si>
  <si>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</si>
  <si>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</si>
  <si>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</si>
  <si>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</si>
  <si>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</si>
  <si>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</si>
  <si>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</si>
  <si>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</si>
  <si>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</si>
  <si>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</si>
  <si>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</si>
  <si>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</si>
  <si>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</si>
  <si>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</si>
  <si>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</si>
  <si>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</si>
  <si>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</si>
  <si>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</si>
  <si>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</si>
  <si>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</si>
  <si>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</si>
  <si>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</si>
  <si>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</si>
  <si>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</si>
  <si>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</si>
  <si>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</si>
  <si>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</si>
  <si>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</si>
  <si>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</si>
  <si>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</si>
  <si>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</si>
  <si>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</si>
  <si>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</si>
  <si>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</si>
  <si>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</si>
  <si>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</si>
  <si>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</si>
  <si>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</si>
  <si>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</si>
  <si>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</si>
  <si>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</si>
  <si>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</si>
  <si>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</si>
  <si>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</si>
  <si>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</si>
  <si>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</si>
  <si>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</si>
  <si>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</si>
  <si>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</si>
  <si>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</si>
  <si>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</si>
  <si>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</si>
  <si>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</si>
  <si>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</si>
  <si>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</si>
  <si>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</si>
  <si>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</si>
  <si>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</si>
  <si>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</si>
  <si>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</si>
  <si>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</si>
  <si>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</si>
  <si>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</si>
  <si>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</si>
  <si>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</si>
  <si>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</si>
  <si>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</si>
  <si>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</si>
  <si>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</si>
  <si>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</si>
  <si>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</si>
  <si>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</si>
  <si>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</si>
  <si>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</si>
  <si>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</si>
  <si>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</si>
  <si>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</si>
  <si>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</si>
  <si>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</si>
  <si>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</si>
  <si>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</si>
  <si>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</si>
  <si>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</si>
  <si>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</si>
  <si>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</si>
  <si>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</si>
  <si>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</si>
  <si>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</si>
  <si>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</si>
  <si>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</si>
  <si>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</si>
  <si>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</si>
  <si>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</si>
  <si>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</si>
  <si>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</si>
  <si>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</si>
  <si>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</si>
  <si>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</si>
  <si>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</si>
  <si>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</si>
  <si>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</si>
  <si>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</si>
  <si>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</si>
  <si>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</si>
  <si>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</si>
  <si>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</si>
  <si>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</si>
  <si>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</si>
  <si>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</si>
  <si>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</si>
  <si>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</si>
  <si>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</si>
  <si>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</si>
  <si>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</si>
  <si>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</si>
  <si>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</si>
  <si>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</si>
  <si>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</si>
  <si>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</si>
  <si>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</si>
  <si>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</si>
  <si>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</si>
  <si>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</si>
  <si>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</si>
  <si>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</si>
  <si>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</si>
  <si>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</si>
  <si>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</si>
  <si>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</si>
  <si>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</si>
  <si>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</si>
  <si>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</si>
  <si>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</si>
  <si>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</si>
  <si>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</si>
  <si>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</si>
  <si>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</si>
  <si>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</si>
  <si>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</si>
  <si>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</si>
  <si>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</si>
  <si>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</si>
  <si>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</si>
  <si>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</si>
  <si>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</si>
  <si>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</si>
  <si>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</si>
  <si>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</si>
  <si>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</si>
  <si>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</si>
  <si>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</si>
  <si>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</si>
  <si>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</si>
  <si>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</si>
  <si>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</si>
  <si>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</si>
  <si>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</si>
  <si>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</si>
  <si>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</si>
  <si>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</si>
  <si>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</si>
  <si>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</si>
  <si>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</si>
  <si>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</si>
  <si>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</si>
  <si>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</si>
  <si>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</si>
  <si>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</si>
  <si>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</si>
  <si>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</si>
  <si>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</si>
  <si>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</si>
  <si>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</si>
  <si>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</si>
  <si>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</si>
  <si>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</si>
  <si>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</si>
  <si>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</si>
  <si>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</si>
  <si>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</si>
  <si>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</si>
  <si>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</si>
  <si>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</si>
  <si>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</si>
  <si>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</si>
  <si>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</si>
  <si>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</si>
  <si>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</si>
  <si>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</si>
  <si>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</si>
  <si>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</si>
  <si>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</si>
  <si>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</si>
  <si>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</si>
  <si>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</si>
  <si>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</si>
  <si>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</si>
  <si>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</si>
  <si>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</si>
  <si>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</si>
  <si>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</si>
  <si>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</si>
  <si>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</si>
  <si>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</si>
  <si>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</si>
  <si>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</si>
  <si>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</si>
  <si>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</si>
  <si>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</si>
  <si>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</si>
  <si>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</si>
  <si>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</si>
  <si>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</si>
  <si>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</si>
  <si>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</si>
  <si>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</si>
  <si>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</si>
  <si>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</si>
  <si>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</si>
  <si>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</si>
  <si>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</si>
  <si>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</si>
  <si>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</si>
  <si>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</si>
  <si>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</si>
  <si>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</si>
  <si>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</si>
  <si>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</si>
  <si>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</si>
  <si>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</si>
  <si>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</si>
  <si>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</si>
  <si>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</si>
  <si>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</si>
  <si>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</si>
  <si>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</si>
  <si>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</si>
  <si>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</si>
  <si>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</si>
  <si>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</si>
  <si>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</si>
  <si>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</si>
  <si>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</si>
  <si>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</si>
  <si>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</si>
  <si>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</si>
  <si>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</si>
  <si>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</si>
  <si>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</si>
  <si>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</si>
  <si>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</si>
  <si>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</si>
  <si>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</si>
  <si>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</si>
  <si>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</si>
  <si>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</si>
  <si>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</si>
  <si>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</si>
  <si>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</si>
  <si>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</si>
  <si>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</si>
  <si>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</si>
  <si>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</si>
  <si>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</si>
  <si>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</si>
  <si>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</si>
  <si>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</si>
  <si>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</si>
  <si>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</si>
  <si>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</si>
  <si>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</si>
  <si>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</si>
  <si>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</si>
  <si>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</si>
  <si>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</si>
  <si>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</si>
  <si>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</si>
  <si>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</si>
  <si>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</si>
  <si>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</si>
  <si>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</si>
  <si>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</si>
  <si>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</si>
  <si>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</si>
  <si>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</si>
  <si>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</si>
  <si>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</si>
  <si>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</si>
  <si>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</si>
  <si>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</si>
  <si>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</si>
  <si>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</si>
  <si>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</si>
  <si>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</si>
  <si>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</si>
  <si>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</si>
  <si>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</si>
  <si>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</si>
  <si>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</si>
  <si>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</si>
  <si>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</si>
  <si>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</si>
  <si>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</si>
  <si>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</si>
  <si>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</si>
  <si>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</si>
  <si>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</si>
  <si>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</si>
  <si>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</si>
  <si>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</si>
  <si>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</si>
  <si>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</si>
  <si>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</si>
  <si>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</si>
  <si>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</si>
  <si>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</si>
  <si>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</si>
  <si>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</si>
  <si>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</si>
  <si>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</si>
  <si>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</si>
  <si>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</si>
  <si>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</si>
  <si>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</si>
  <si>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</si>
  <si>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</si>
  <si>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</si>
  <si>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</si>
  <si>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</si>
  <si>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</si>
  <si>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</si>
  <si>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</si>
  <si>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</si>
  <si>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</si>
  <si>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</si>
  <si>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</si>
  <si>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</si>
  <si>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</si>
  <si>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</si>
  <si>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</si>
  <si>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</si>
  <si>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</si>
  <si>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</si>
  <si>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</si>
  <si>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</si>
  <si>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</si>
  <si>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</si>
  <si>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</si>
  <si>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</si>
  <si>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</si>
  <si>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</si>
  <si>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</si>
  <si>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</si>
  <si>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</si>
  <si>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</si>
  <si>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</si>
  <si>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</si>
  <si>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</si>
  <si>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</si>
  <si>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</si>
  <si>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</si>
  <si>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</si>
  <si>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</si>
  <si>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</si>
  <si>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</si>
  <si>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</si>
  <si>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</si>
  <si>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</si>
  <si>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</si>
  <si>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</si>
  <si>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</si>
  <si>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</si>
  <si>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</si>
  <si>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</si>
  <si>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</si>
  <si>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</si>
  <si>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</si>
  <si>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</si>
  <si>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</si>
  <si>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</si>
  <si>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</si>
  <si>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</si>
  <si>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</si>
  <si>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</si>
  <si>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</si>
  <si>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</si>
  <si>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</si>
  <si>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</si>
  <si>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</si>
  <si>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</si>
  <si>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</si>
  <si>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</si>
  <si>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</si>
  <si>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</si>
  <si>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</si>
  <si>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</si>
  <si>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</si>
  <si>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</si>
  <si>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</si>
  <si>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</si>
  <si>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</si>
  <si>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</si>
  <si>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</si>
  <si>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</si>
  <si>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</si>
  <si>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</si>
  <si>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</si>
  <si>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</si>
  <si>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</si>
  <si>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</si>
  <si>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</si>
  <si>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</si>
  <si>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</si>
  <si>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</si>
  <si>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</si>
  <si>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</si>
  <si>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</si>
  <si>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</si>
  <si>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</si>
  <si>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</si>
  <si>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</si>
  <si>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</si>
  <si>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</si>
  <si>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</si>
  <si>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</si>
  <si>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</si>
  <si>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</si>
  <si>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</si>
  <si>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</si>
  <si>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</si>
  <si>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</si>
  <si>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</si>
  <si>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</si>
  <si>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</si>
  <si>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</si>
  <si>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</si>
  <si>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</si>
  <si>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</si>
  <si>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</si>
  <si>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</si>
  <si>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</si>
  <si>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</si>
  <si>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</si>
  <si>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</si>
  <si>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</si>
  <si>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</si>
  <si>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</si>
  <si>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</si>
  <si>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</si>
  <si>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</si>
  <si>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</si>
  <si>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</si>
  <si>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</si>
  <si>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</si>
  <si>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</si>
  <si>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</si>
  <si>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</si>
  <si>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</si>
  <si>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</si>
  <si>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</si>
  <si>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</si>
  <si>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</si>
  <si>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</si>
  <si>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</si>
  <si>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</si>
  <si>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</si>
  <si>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</si>
  <si>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</si>
  <si>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</si>
  <si>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</si>
  <si>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</si>
  <si>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</si>
  <si>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</si>
  <si>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</si>
  <si>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</si>
  <si>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</si>
  <si>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</si>
  <si>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</si>
  <si>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</si>
  <si>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</si>
  <si>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</si>
  <si>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</si>
  <si>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</si>
  <si>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</si>
  <si>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</si>
  <si>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</si>
  <si>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</si>
  <si>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</si>
  <si>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</si>
  <si>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</si>
  <si>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</si>
  <si>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</si>
  <si>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</si>
  <si>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</si>
  <si>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</si>
  <si>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</si>
  <si>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</si>
  <si>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</si>
  <si>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</si>
  <si>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</si>
  <si>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</si>
  <si>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</si>
  <si>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</si>
  <si>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</si>
  <si>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</si>
  <si>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</si>
  <si>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</si>
  <si>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</si>
  <si>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</si>
  <si>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</si>
  <si>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</si>
  <si>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</si>
  <si>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</si>
  <si>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</si>
  <si>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</si>
  <si>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</si>
  <si>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</si>
  <si>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</si>
  <si>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</si>
  <si>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</si>
  <si>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</si>
  <si>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</si>
  <si>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</si>
  <si>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</si>
  <si>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</si>
  <si>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</si>
  <si>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</si>
  <si>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</si>
  <si>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</si>
  <si>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</si>
  <si>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</si>
  <si>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</si>
  <si>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</si>
  <si>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</si>
  <si>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</si>
  <si>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</si>
  <si>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</si>
  <si>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</si>
  <si>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</si>
  <si>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</si>
  <si>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</si>
  <si>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</si>
  <si>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</si>
  <si>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</si>
  <si>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</si>
  <si>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</si>
  <si>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</si>
  <si>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</si>
  <si>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</si>
  <si>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</si>
  <si>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</si>
  <si>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</si>
  <si>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</si>
  <si>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</si>
  <si>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</si>
  <si>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</si>
  <si>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</si>
  <si>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</si>
  <si>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</si>
  <si>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</si>
  <si>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</si>
  <si>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</si>
  <si>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</si>
  <si>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</si>
  <si>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</si>
  <si>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</si>
  <si>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</si>
  <si>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</si>
  <si>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</si>
  <si>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</si>
  <si>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</si>
  <si>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</si>
  <si>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</si>
  <si>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</si>
  <si>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</si>
  <si>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</si>
  <si>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</si>
  <si>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</si>
  <si>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</si>
  <si>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</si>
  <si>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</si>
  <si>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</si>
  <si>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</si>
  <si>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</si>
  <si>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</si>
  <si>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</si>
  <si>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</si>
  <si>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</si>
  <si>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</si>
  <si>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</si>
  <si>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</si>
  <si>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</si>
  <si>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</si>
  <si>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</si>
  <si>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</si>
  <si>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</si>
  <si>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</si>
  <si>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</si>
  <si>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</si>
  <si>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</si>
  <si>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</si>
  <si>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</si>
  <si>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</si>
  <si>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</si>
  <si>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</si>
  <si>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</si>
  <si>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</si>
  <si>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</si>
  <si>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</si>
  <si>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</si>
  <si>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</si>
  <si>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</si>
  <si>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</si>
  <si>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</si>
  <si>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</si>
  <si>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</si>
  <si>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</si>
  <si>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</si>
  <si>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</si>
  <si>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</si>
  <si>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</si>
  <si>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</si>
  <si>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</si>
  <si>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</si>
  <si>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</si>
  <si>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</si>
  <si>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</si>
  <si>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</si>
  <si>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</si>
  <si>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</si>
  <si>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</si>
  <si>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</si>
  <si>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</si>
  <si>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</si>
  <si>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</si>
  <si>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</si>
  <si>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</si>
  <si>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</si>
  <si>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</si>
  <si>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</si>
  <si>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</si>
  <si>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</si>
  <si>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</si>
  <si>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</si>
  <si>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</si>
  <si>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</si>
  <si>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</si>
  <si>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</si>
  <si>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</si>
  <si>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</si>
  <si>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</si>
  <si>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</si>
  <si>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</si>
  <si>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</si>
  <si>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</si>
  <si>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</si>
  <si>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</si>
  <si>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</si>
  <si>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</si>
  <si>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</si>
  <si>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</si>
  <si>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</si>
  <si>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</si>
  <si>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</si>
  <si>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</si>
  <si>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</si>
  <si>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</si>
  <si>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</si>
  <si>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</si>
  <si>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</si>
  <si>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</si>
  <si>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</si>
  <si>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</si>
  <si>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</si>
  <si>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</si>
  <si>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</si>
  <si>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</si>
  <si>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</si>
  <si>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</si>
  <si>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</si>
  <si>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</si>
  <si>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</si>
  <si>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</si>
  <si>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</si>
  <si>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</si>
  <si>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</si>
  <si>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</si>
  <si>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</si>
  <si>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</si>
  <si>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</si>
  <si>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</si>
  <si>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</si>
  <si>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</si>
  <si>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</si>
  <si>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</si>
  <si>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</si>
  <si>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</si>
  <si>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</si>
  <si>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</si>
  <si>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</si>
  <si>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</si>
  <si>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</si>
  <si>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</si>
  <si>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</si>
  <si>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</si>
  <si>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</si>
  <si>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</si>
  <si>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</si>
  <si>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</si>
  <si>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</si>
  <si>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</si>
  <si>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</si>
  <si>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</si>
  <si>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</si>
  <si>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</si>
  <si>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</si>
  <si>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</si>
  <si>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</si>
  <si>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</si>
  <si>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</si>
  <si>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</si>
  <si>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</si>
  <si>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</si>
  <si>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</si>
  <si>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</si>
  <si>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</si>
  <si>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</si>
  <si>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</si>
  <si>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</si>
  <si>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</si>
  <si>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</si>
  <si>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</si>
  <si>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</si>
  <si>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</si>
  <si>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</si>
  <si>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</si>
  <si>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</si>
  <si>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</si>
  <si>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</si>
  <si>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</si>
  <si>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</si>
  <si>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</si>
  <si>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</si>
  <si>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</si>
  <si>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</si>
  <si>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</si>
  <si>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</si>
  <si>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</si>
  <si>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</si>
  <si>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</si>
  <si>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</si>
  <si>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</si>
  <si>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</si>
  <si>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</si>
  <si>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</si>
  <si>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</si>
  <si>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</si>
  <si>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</si>
  <si>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</si>
  <si>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</si>
  <si>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</si>
  <si>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</si>
  <si>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</si>
  <si>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</si>
  <si>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</si>
  <si>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</si>
  <si>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</si>
  <si>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</si>
  <si>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</si>
  <si>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</si>
  <si>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</si>
  <si>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</si>
  <si>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</si>
  <si>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</si>
  <si>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</si>
  <si>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</si>
  <si>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</si>
  <si>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</si>
  <si>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</si>
  <si>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</si>
  <si>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</si>
  <si>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</si>
  <si>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</si>
  <si>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</si>
  <si>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</si>
  <si>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</si>
  <si>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</si>
  <si>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</si>
  <si>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</si>
  <si>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</si>
  <si>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</si>
  <si>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</si>
  <si>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</si>
  <si>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</si>
  <si>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</si>
  <si>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</si>
  <si>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</si>
  <si>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</si>
  <si>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</si>
  <si>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</si>
  <si>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</si>
  <si>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</si>
  <si>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</si>
  <si>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</si>
  <si>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</si>
  <si>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</si>
  <si>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</si>
  <si>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</si>
  <si>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</si>
  <si>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</si>
  <si>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</si>
  <si>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</si>
  <si>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</si>
  <si>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</si>
  <si>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</si>
  <si>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</si>
  <si>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</si>
  <si>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</si>
  <si>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</si>
  <si>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</si>
  <si>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</si>
  <si>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</si>
  <si>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</si>
  <si>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</si>
  <si>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</si>
  <si>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</si>
  <si>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</si>
  <si>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</si>
  <si>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</si>
  <si>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</si>
  <si>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</si>
  <si>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</si>
  <si>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</si>
  <si>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</si>
  <si>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</si>
  <si>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</si>
  <si>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</si>
  <si>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</si>
  <si>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</si>
  <si>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</si>
  <si>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</si>
  <si>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</si>
  <si>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</si>
  <si>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</si>
  <si>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</si>
  <si>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</si>
  <si>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</si>
  <si>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</si>
  <si>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</si>
  <si>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</si>
  <si>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</si>
  <si>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</si>
  <si>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</si>
  <si>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</si>
  <si>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</si>
  <si>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</si>
  <si>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</si>
  <si>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</si>
  <si>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</si>
  <si>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</si>
  <si>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</si>
  <si>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</si>
  <si>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</si>
  <si>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</si>
  <si>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</si>
  <si>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</si>
  <si>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</si>
  <si>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</si>
  <si>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</si>
  <si>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</si>
  <si>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</si>
  <si>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</si>
  <si>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</si>
  <si>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</si>
  <si>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</si>
  <si>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</si>
  <si>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</si>
  <si>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</si>
  <si>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</si>
  <si>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</si>
  <si>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</si>
  <si>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</si>
  <si>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</si>
  <si>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</si>
  <si>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</si>
  <si>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</si>
  <si>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</si>
  <si>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</si>
  <si>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</si>
  <si>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</si>
  <si>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</si>
  <si>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</si>
  <si>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</si>
  <si>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</si>
  <si>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</si>
  <si>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</si>
  <si>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</si>
  <si>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</si>
  <si>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</si>
  <si>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</si>
  <si>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</si>
  <si>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</si>
  <si>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</si>
  <si>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</si>
  <si>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</si>
  <si>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</si>
  <si>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</si>
  <si>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</si>
  <si>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</si>
  <si>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</si>
  <si>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</si>
  <si>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</si>
  <si>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</si>
  <si>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</si>
  <si>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</si>
  <si>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</si>
  <si>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</si>
  <si>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</si>
  <si>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</si>
  <si>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</si>
  <si>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</si>
  <si>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</si>
  <si>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</si>
  <si>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</si>
  <si>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</si>
  <si>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</si>
  <si>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</si>
  <si>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</si>
  <si>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</si>
  <si>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</si>
  <si>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</si>
  <si>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</si>
  <si>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</si>
  <si>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</si>
  <si>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</si>
  <si>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</si>
  <si>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</si>
  <si>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</si>
  <si>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</si>
  <si>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</si>
  <si>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</si>
  <si>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</si>
  <si>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</si>
  <si>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</si>
  <si>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</si>
  <si>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</si>
  <si>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</si>
  <si>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</si>
  <si>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</si>
  <si>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</si>
  <si>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</si>
  <si>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</si>
  <si>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</si>
  <si>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</si>
  <si>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</si>
  <si>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</si>
  <si>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</si>
  <si>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</si>
  <si>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</si>
  <si>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</si>
  <si>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</si>
  <si>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</si>
  <si>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</si>
  <si>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</si>
  <si>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</si>
  <si>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</si>
  <si>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</si>
  <si>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</si>
  <si>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</si>
  <si>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</si>
  <si>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</si>
  <si>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</si>
  <si>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</si>
  <si>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</si>
  <si>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</si>
  <si>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</si>
  <si>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</si>
  <si>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</si>
  <si>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</si>
  <si>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</si>
  <si>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</si>
  <si>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</si>
  <si>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</si>
  <si>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</si>
  <si>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</si>
  <si>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</si>
  <si>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</si>
  <si>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</si>
  <si>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</si>
  <si>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</si>
  <si>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</si>
  <si>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</si>
  <si>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</si>
  <si>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</si>
  <si>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</si>
  <si>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</si>
  <si>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</si>
  <si>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</si>
  <si>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</si>
  <si>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</si>
  <si>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</si>
  <si>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</si>
  <si>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</si>
  <si>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</si>
  <si>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</si>
  <si>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</si>
  <si>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</si>
  <si>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</si>
  <si>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</si>
  <si>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</si>
  <si>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</si>
  <si>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</si>
  <si>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</si>
  <si>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</si>
  <si>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</si>
  <si>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</si>
  <si>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</si>
  <si>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</si>
  <si>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</si>
  <si>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</si>
  <si>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</si>
  <si>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</si>
  <si>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</si>
  <si>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</si>
  <si>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</si>
  <si>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</si>
  <si>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</si>
  <si>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</si>
  <si>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</si>
  <si>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</si>
  <si>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</si>
  <si>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</si>
  <si>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</si>
  <si>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</si>
  <si>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</si>
  <si>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</si>
  <si>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</si>
  <si>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</si>
  <si>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</si>
  <si>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</si>
  <si>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</si>
  <si>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</si>
  <si>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</si>
  <si>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</si>
  <si>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</si>
  <si>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</si>
  <si>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</si>
  <si>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</si>
  <si>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</si>
  <si>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</si>
  <si>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</si>
  <si>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</si>
  <si>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</si>
  <si>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</si>
  <si>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</si>
  <si>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</si>
  <si>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</si>
  <si>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</si>
  <si>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</si>
  <si>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</si>
  <si>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</si>
  <si>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</si>
  <si>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</si>
  <si>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</si>
  <si>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</si>
  <si>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</si>
  <si>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</si>
  <si>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</si>
  <si>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</si>
  <si>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</si>
  <si>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</si>
  <si>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</si>
  <si>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</si>
  <si>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</si>
  <si>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</si>
  <si>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</si>
  <si>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</si>
  <si>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</si>
  <si>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</si>
  <si>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</si>
  <si>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</si>
  <si>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</si>
  <si>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</si>
  <si>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</si>
  <si>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</si>
  <si>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</si>
  <si>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</si>
  <si>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</si>
  <si>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</si>
  <si>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</si>
  <si>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</si>
  <si>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</si>
  <si>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</si>
  <si>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</si>
  <si>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</si>
  <si>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</si>
  <si>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</si>
  <si>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</si>
  <si>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</si>
  <si>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</si>
  <si>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</si>
  <si>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</si>
  <si>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</si>
  <si>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</si>
  <si>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</si>
  <si>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</si>
  <si>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</si>
  <si>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</si>
  <si>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</si>
  <si>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</si>
  <si>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</si>
  <si>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</si>
  <si>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</si>
  <si>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</si>
  <si>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</si>
  <si>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</si>
  <si>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</si>
  <si>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</si>
  <si>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</si>
  <si>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</si>
  <si>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</si>
  <si>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</si>
  <si>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</si>
  <si>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</si>
  <si>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</si>
  <si>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</si>
  <si>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</si>
  <si>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</si>
  <si>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</si>
  <si>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</si>
  <si>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</si>
  <si>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</si>
  <si>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</si>
  <si>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</si>
  <si>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</si>
  <si>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</si>
  <si>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</si>
  <si>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</si>
  <si>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</si>
  <si>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</si>
  <si>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</si>
  <si>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</si>
  <si>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</si>
  <si>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</si>
  <si>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</si>
  <si>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</si>
  <si>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</si>
  <si>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</si>
  <si>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</si>
  <si>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</si>
  <si>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</si>
  <si>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</si>
  <si>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</si>
  <si>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</si>
  <si>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</si>
  <si>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</si>
  <si>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</si>
  <si>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</si>
  <si>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</si>
  <si>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</si>
  <si>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</si>
  <si>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</si>
  <si>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</si>
  <si>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</si>
  <si>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</si>
  <si>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</si>
  <si>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</si>
  <si>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</si>
  <si>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</si>
  <si>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</si>
  <si>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</si>
  <si>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</si>
  <si>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</si>
  <si>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</si>
  <si>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</si>
  <si>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</si>
  <si>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</si>
  <si>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</si>
  <si>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</si>
  <si>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</si>
  <si>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</si>
  <si>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</si>
  <si>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</si>
  <si>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</si>
  <si>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</si>
  <si>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</si>
  <si>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</si>
  <si>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</si>
  <si>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</si>
  <si>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</si>
  <si>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</si>
  <si>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</si>
  <si>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</si>
  <si>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</si>
  <si>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</si>
  <si>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</si>
  <si>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</si>
  <si>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</si>
  <si>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</si>
  <si>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</si>
  <si>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</si>
  <si>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</si>
  <si>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</si>
  <si>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</si>
  <si>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</si>
  <si>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</si>
  <si>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</si>
  <si>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</si>
  <si>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</si>
  <si>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</si>
  <si>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</si>
  <si>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</si>
  <si>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</si>
  <si>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</si>
  <si>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</si>
  <si>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</si>
  <si>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</si>
  <si>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</si>
  <si>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</si>
  <si>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</si>
  <si>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</si>
  <si>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</si>
  <si>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</si>
  <si>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</si>
  <si>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</si>
  <si>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</si>
  <si>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</si>
  <si>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</si>
  <si>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</si>
  <si>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</si>
  <si>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</si>
  <si>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</si>
  <si>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</si>
  <si>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</si>
  <si>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</si>
  <si>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</si>
  <si>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</si>
  <si>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</si>
  <si>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</si>
  <si>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</si>
  <si>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</si>
  <si>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</si>
  <si>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</si>
  <si>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</si>
  <si>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</si>
  <si>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</si>
  <si>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</si>
  <si>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</si>
  <si>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</si>
  <si>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</si>
  <si>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</si>
  <si>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</si>
  <si>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</si>
  <si>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</si>
  <si>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</si>
  <si>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</si>
  <si>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</si>
  <si>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</si>
  <si>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</si>
  <si>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</si>
  <si>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</si>
  <si>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</si>
  <si>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</si>
  <si>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</si>
  <si>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</si>
  <si>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</si>
  <si>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</si>
  <si>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</si>
  <si>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</si>
  <si>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</si>
  <si>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</si>
  <si>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</si>
  <si>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</si>
  <si>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</si>
  <si>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</si>
  <si>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</si>
  <si>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</si>
  <si>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</si>
  <si>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</si>
  <si>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</si>
  <si>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</si>
  <si>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</si>
  <si>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</si>
  <si>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</si>
  <si>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</si>
  <si>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</si>
  <si>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</si>
  <si>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</si>
  <si>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</si>
  <si>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</si>
  <si>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</si>
  <si>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</si>
  <si>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</si>
  <si>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</si>
  <si>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</si>
  <si>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</si>
  <si>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</si>
  <si>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</si>
  <si>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</si>
  <si>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</si>
  <si>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</si>
  <si>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</si>
  <si>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</si>
  <si>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</si>
  <si>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</si>
  <si>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</si>
  <si>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</si>
  <si>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</si>
  <si>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</si>
  <si>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</si>
  <si>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</si>
  <si>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</si>
  <si>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</si>
  <si>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</si>
  <si>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</si>
  <si>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</si>
  <si>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</si>
  <si>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</si>
  <si>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</si>
  <si>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</si>
  <si>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</si>
  <si>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</si>
  <si>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</si>
  <si>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</si>
  <si>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</si>
  <si>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</si>
  <si>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</si>
  <si>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</si>
  <si>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</si>
  <si>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</si>
  <si>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</si>
  <si>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</si>
  <si>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</si>
  <si>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</si>
  <si>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</si>
  <si>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</si>
  <si>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</si>
  <si>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</si>
  <si>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</si>
  <si>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</si>
  <si>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</si>
  <si>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</si>
  <si>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</si>
  <si>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</si>
  <si>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</si>
  <si>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</si>
  <si>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</si>
  <si>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</si>
  <si>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</si>
  <si>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</si>
  <si>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</si>
  <si>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</si>
  <si>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</si>
  <si>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</si>
  <si>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</si>
  <si>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</si>
  <si>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</si>
  <si>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</si>
  <si>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</si>
  <si>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</si>
  <si>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</si>
  <si>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</si>
  <si>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</si>
  <si>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</si>
  <si>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</si>
  <si>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</si>
  <si>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</si>
  <si>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</si>
  <si>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</si>
  <si>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</si>
  <si>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</si>
  <si>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</si>
  <si>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</si>
  <si>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</si>
  <si>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</si>
  <si>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</si>
  <si>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</si>
  <si>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</si>
  <si>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</si>
  <si>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</si>
  <si>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</si>
  <si>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</si>
  <si>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</si>
  <si>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</si>
  <si>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</si>
  <si>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</si>
  <si>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</si>
  <si>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</si>
  <si>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</si>
  <si>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</si>
  <si>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</si>
  <si>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</si>
  <si>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</si>
  <si>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</si>
  <si>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</si>
  <si>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</si>
  <si>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</si>
  <si>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</si>
  <si>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</si>
  <si>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</si>
  <si>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</si>
  <si>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</si>
  <si>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</si>
  <si>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</si>
  <si>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</si>
  <si>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</si>
  <si>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</si>
  <si>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</si>
  <si>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</si>
  <si>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</si>
  <si>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</si>
  <si>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</si>
  <si>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</si>
  <si>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</si>
  <si>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</si>
  <si>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</si>
  <si>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</si>
  <si>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</si>
  <si>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</si>
  <si>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</si>
  <si>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</si>
  <si>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</si>
  <si>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</si>
  <si>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</si>
  <si>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</si>
  <si>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</si>
  <si>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</si>
  <si>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</si>
  <si>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</si>
  <si>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</si>
  <si>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</si>
  <si>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</si>
  <si>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</si>
  <si>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</si>
  <si>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</si>
  <si>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</si>
  <si>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</si>
  <si>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</si>
  <si>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</si>
  <si>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</si>
  <si>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</si>
  <si>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</si>
  <si>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</si>
  <si>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</si>
  <si>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</si>
  <si>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</si>
  <si>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</si>
  <si>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</si>
  <si>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</si>
  <si>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</si>
  <si>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</si>
  <si>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</si>
  <si>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</si>
  <si>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</si>
  <si>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</si>
  <si>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</si>
  <si>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</si>
  <si>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</si>
  <si>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</si>
  <si>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</si>
  <si>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</si>
  <si>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</si>
  <si>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</si>
  <si>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</si>
  <si>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</si>
  <si>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</si>
  <si>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</si>
  <si>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</si>
  <si>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</si>
  <si>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</si>
  <si>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</si>
  <si>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</si>
  <si>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</si>
  <si>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</si>
  <si>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</si>
  <si>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</si>
  <si>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</si>
  <si>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</si>
  <si>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</si>
  <si>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</si>
  <si>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</si>
  <si>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</si>
  <si>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</si>
  <si>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</si>
  <si>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</si>
  <si>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</si>
  <si>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</si>
  <si>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</si>
  <si>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</si>
  <si>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</si>
  <si>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</si>
  <si>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</si>
  <si>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</si>
  <si>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</si>
  <si>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</si>
  <si>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</si>
  <si>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</si>
  <si>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</si>
  <si>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</si>
  <si>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</si>
  <si>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</si>
  <si>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</si>
  <si>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</si>
  <si>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</si>
  <si>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</si>
  <si>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</si>
  <si>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</si>
  <si>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</si>
  <si>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</si>
  <si>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</si>
  <si>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</si>
  <si>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</si>
  <si>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</si>
  <si>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</si>
  <si>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</si>
  <si>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</si>
  <si>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</si>
  <si>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</si>
  <si>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</si>
  <si>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</si>
  <si>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</si>
  <si>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</si>
  <si>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</si>
  <si>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</si>
  <si>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</si>
  <si>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</si>
  <si>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</si>
  <si>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</si>
  <si>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</si>
  <si>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</si>
  <si>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</si>
  <si>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</si>
  <si>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</si>
  <si>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</si>
  <si>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</si>
  <si>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</si>
  <si>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</si>
  <si>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</si>
  <si>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</si>
  <si>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</si>
  <si>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</si>
  <si>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</si>
  <si>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</si>
  <si>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</si>
  <si>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</si>
  <si>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</si>
  <si>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</si>
  <si>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</si>
  <si>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</si>
  <si>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</si>
  <si>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</si>
  <si>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</si>
  <si>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</si>
  <si>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</si>
  <si>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</si>
  <si>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</si>
  <si>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</si>
  <si>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</si>
  <si>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</si>
  <si>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</si>
  <si>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</si>
  <si>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</si>
  <si>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</si>
  <si>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</si>
  <si>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</si>
  <si>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</si>
  <si>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</si>
  <si>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</si>
  <si>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</si>
  <si>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</si>
  <si>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</si>
  <si>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</si>
  <si>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</si>
  <si>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</si>
  <si>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</si>
  <si>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</si>
  <si>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</si>
  <si>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</si>
  <si>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</si>
  <si>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</si>
  <si>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</si>
  <si>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</si>
  <si>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</si>
  <si>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</si>
  <si>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</si>
  <si>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</si>
  <si>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</si>
  <si>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</si>
  <si>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</si>
  <si>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</si>
  <si>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</si>
  <si>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</si>
  <si>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</si>
  <si>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</si>
  <si>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</si>
  <si>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</si>
  <si>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</si>
  <si>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</si>
  <si>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</si>
  <si>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</si>
  <si>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</si>
  <si>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</si>
  <si>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</si>
  <si>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</si>
  <si>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</si>
  <si>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</si>
  <si>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</si>
  <si>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</si>
  <si>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</si>
  <si>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</si>
  <si>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</si>
  <si>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</si>
  <si>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</si>
  <si>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</si>
  <si>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</si>
  <si>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</si>
  <si>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</si>
  <si>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</si>
  <si>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</si>
  <si>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</si>
  <si>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</si>
  <si>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</si>
  <si>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</si>
  <si>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</si>
  <si>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</si>
  <si>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</si>
  <si>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</si>
  <si>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</si>
  <si>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</si>
  <si>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</si>
  <si>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</si>
  <si>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</si>
  <si>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</si>
  <si>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</si>
  <si>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</si>
  <si>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</si>
  <si>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</si>
  <si>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</si>
  <si>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</si>
  <si>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</si>
  <si>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</si>
  <si>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</si>
  <si>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</si>
  <si>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</si>
  <si>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</si>
  <si>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</si>
  <si>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</si>
  <si>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</si>
  <si>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</si>
  <si>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</si>
  <si>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</si>
  <si>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</si>
  <si>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</si>
  <si>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</si>
  <si>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</si>
  <si>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</si>
  <si>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</si>
  <si>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</si>
  <si>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</si>
  <si>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</si>
  <si>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</si>
  <si>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</si>
  <si>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</si>
  <si>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</si>
  <si>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</si>
  <si>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</si>
  <si>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</si>
  <si>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</si>
  <si>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</si>
  <si>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</si>
  <si>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</si>
  <si>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</si>
  <si>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</si>
  <si>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</si>
  <si>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</si>
  <si>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</si>
  <si>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</si>
  <si>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</si>
  <si>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</si>
  <si>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</si>
  <si>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</si>
  <si>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</si>
  <si>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</si>
  <si>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</si>
  <si>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</si>
  <si>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</si>
  <si>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</si>
  <si>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</si>
  <si>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</si>
  <si>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</si>
  <si>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</si>
  <si>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</si>
  <si>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</si>
  <si>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</si>
  <si>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</si>
  <si>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</si>
  <si>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</si>
  <si>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</si>
  <si>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</si>
  <si>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</si>
  <si>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</si>
  <si>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</si>
  <si>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</si>
  <si>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</si>
  <si>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</si>
  <si>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</si>
  <si>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</si>
  <si>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</si>
  <si>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</si>
  <si>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</si>
  <si>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</si>
  <si>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</si>
  <si>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</si>
  <si>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</si>
  <si>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</si>
  <si>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</si>
  <si>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</si>
  <si>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</si>
  <si>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</si>
  <si>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</si>
  <si>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</si>
  <si>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</si>
  <si>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</si>
  <si>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</si>
  <si>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</si>
  <si>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</si>
  <si>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</si>
  <si>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</si>
  <si>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</si>
  <si>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</si>
  <si>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</si>
  <si>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</si>
  <si>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</si>
  <si>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</si>
  <si>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</si>
  <si>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</si>
  <si>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</si>
  <si>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</si>
  <si>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</si>
  <si>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</si>
  <si>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</si>
  <si>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</si>
  <si>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</si>
  <si>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</si>
  <si>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</si>
  <si>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</si>
  <si>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</si>
  <si>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</si>
  <si>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</si>
  <si>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</si>
  <si>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</si>
  <si>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</si>
  <si>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</si>
  <si>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</si>
  <si>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</si>
  <si>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</si>
  <si>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</si>
  <si>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</si>
  <si>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</si>
  <si>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</si>
  <si>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</si>
  <si>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</si>
  <si>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</si>
  <si>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</si>
  <si>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</si>
  <si>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</si>
  <si>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</si>
  <si>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</si>
  <si>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</si>
  <si>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</si>
  <si>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</si>
  <si>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</si>
  <si>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</si>
  <si>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</si>
  <si>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</si>
  <si>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</si>
  <si>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</si>
  <si>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</si>
  <si>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</si>
  <si>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</si>
  <si>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</si>
  <si>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</si>
  <si>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</si>
  <si>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</si>
  <si>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</si>
  <si>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</si>
  <si>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</si>
  <si>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</si>
  <si>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</si>
  <si>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</si>
  <si>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</si>
  <si>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</si>
  <si>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</si>
  <si>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</si>
  <si>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</si>
  <si>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</si>
  <si>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</si>
  <si>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</si>
  <si>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</si>
  <si>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</si>
  <si>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</si>
  <si>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</si>
  <si>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</si>
  <si>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</si>
  <si>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</si>
  <si>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</si>
  <si>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</si>
  <si>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</si>
  <si>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</si>
  <si>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</si>
  <si>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</si>
  <si>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</si>
  <si>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</si>
  <si>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</si>
  <si>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</si>
  <si>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</si>
  <si>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</si>
  <si>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</si>
  <si>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</si>
  <si>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</si>
  <si>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</si>
  <si>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</si>
  <si>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</si>
  <si>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</si>
  <si>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</si>
  <si>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</si>
  <si>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</si>
  <si>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</si>
  <si>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</si>
  <si>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</si>
  <si>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</si>
  <si>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</si>
  <si>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</si>
  <si>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</si>
  <si>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</si>
  <si>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</si>
  <si>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</si>
  <si>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</si>
  <si>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</si>
  <si>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</si>
  <si>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</si>
  <si>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</si>
  <si>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</si>
  <si>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</si>
  <si>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</si>
  <si>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</si>
  <si>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</si>
  <si>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</si>
  <si>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</si>
  <si>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</si>
  <si>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</si>
  <si>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</si>
  <si>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</si>
  <si>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</si>
  <si>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</si>
  <si>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</si>
  <si>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</si>
  <si>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</si>
  <si>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</si>
  <si>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</si>
  <si>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</si>
  <si>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</si>
  <si>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</si>
  <si>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</si>
  <si>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</si>
  <si>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</si>
  <si>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</si>
  <si>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</si>
  <si>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</si>
  <si>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</si>
  <si>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</si>
  <si>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</si>
  <si>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</si>
  <si>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</si>
  <si>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</si>
  <si>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</si>
  <si>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</si>
  <si>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</si>
  <si>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</si>
  <si>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</si>
  <si>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</si>
  <si>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</si>
  <si>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</si>
  <si>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</si>
  <si>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</si>
  <si>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</si>
  <si>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</si>
  <si>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</si>
  <si>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</si>
  <si>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</si>
  <si>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</si>
  <si>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</si>
  <si>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</si>
  <si>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</si>
  <si>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</si>
  <si>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</si>
  <si>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</si>
  <si>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</si>
  <si>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</si>
  <si>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</si>
  <si>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</si>
  <si>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</si>
  <si>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</si>
  <si>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</si>
  <si>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</si>
  <si>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</si>
  <si>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</si>
  <si>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</si>
  <si>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</si>
  <si>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</si>
  <si>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</si>
  <si>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</si>
  <si>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</si>
  <si>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</si>
  <si>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</si>
  <si>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</si>
  <si>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</si>
  <si>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</si>
  <si>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</si>
  <si>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</si>
  <si>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</si>
  <si>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</si>
  <si>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</si>
  <si>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</si>
  <si>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</si>
  <si>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</si>
  <si>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</si>
  <si>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</si>
  <si>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</si>
  <si>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</si>
  <si>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</si>
  <si>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</si>
  <si>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</si>
  <si>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</si>
  <si>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</si>
  <si>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</si>
  <si>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</si>
  <si>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</si>
  <si>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</si>
  <si>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</si>
  <si>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</si>
  <si>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</si>
  <si>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</si>
  <si>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</si>
  <si>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</si>
  <si>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</si>
  <si>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</si>
  <si>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</si>
  <si>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</si>
  <si>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</si>
  <si>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</si>
  <si>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</si>
  <si>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</si>
  <si>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</si>
  <si>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</si>
  <si>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</si>
  <si>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</si>
  <si>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</si>
  <si>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</si>
  <si>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</si>
  <si>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</si>
  <si>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</si>
  <si>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</si>
  <si>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</si>
  <si>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</si>
  <si>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</si>
  <si>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</si>
  <si>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</si>
  <si>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</si>
  <si>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</si>
  <si>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</si>
  <si>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</si>
  <si>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</si>
  <si>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</si>
  <si>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</si>
  <si>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</si>
  <si>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</si>
  <si>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</si>
  <si>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</si>
  <si>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</si>
  <si>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</si>
  <si>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</si>
  <si>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</si>
  <si>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</si>
  <si>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</si>
  <si>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</si>
  <si>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</si>
  <si>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</si>
  <si>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</si>
  <si>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</si>
  <si>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</si>
  <si>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</si>
  <si>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</si>
  <si>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</si>
  <si>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</si>
  <si>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</si>
  <si>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</si>
  <si>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</si>
  <si>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</si>
  <si>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</si>
  <si>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</si>
  <si>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</si>
  <si>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</si>
  <si>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</si>
  <si>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</si>
  <si>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</si>
  <si>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</si>
  <si>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</si>
  <si>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</si>
  <si>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</si>
  <si>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</si>
  <si>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</si>
  <si>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</si>
  <si>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</si>
  <si>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</si>
  <si>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</si>
  <si>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</si>
  <si>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</si>
  <si>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</si>
  <si>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</si>
  <si>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</si>
  <si>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</si>
  <si>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</si>
  <si>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</si>
  <si>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</si>
  <si>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</si>
  <si>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</si>
  <si>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</si>
  <si>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</si>
  <si>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</si>
  <si>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</si>
  <si>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</si>
  <si>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</si>
  <si>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</si>
  <si>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</si>
  <si>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</si>
  <si>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</si>
  <si>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</si>
  <si>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</si>
  <si>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</si>
  <si>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</si>
  <si>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</si>
  <si>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</si>
  <si>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</si>
  <si>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</si>
  <si>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</si>
  <si>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</si>
  <si>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</si>
  <si>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</si>
  <si>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</si>
  <si>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</si>
  <si>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</si>
  <si>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</si>
  <si>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</si>
  <si>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</si>
  <si>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</si>
  <si>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</si>
  <si>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</si>
  <si>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</si>
  <si>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</si>
  <si>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</si>
  <si>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</si>
  <si>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</si>
  <si>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</si>
  <si>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</si>
  <si>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</si>
  <si>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</si>
  <si>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</si>
  <si>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</si>
  <si>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</si>
  <si>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</si>
  <si>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</si>
  <si>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</si>
  <si>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</si>
  <si>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</si>
  <si>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</si>
  <si>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</si>
  <si>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</si>
  <si>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</si>
  <si>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</si>
  <si>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</si>
  <si>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</si>
  <si>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</si>
  <si>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</si>
  <si>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</si>
  <si>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</si>
  <si>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</si>
  <si>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</si>
  <si>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</si>
  <si>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</si>
  <si>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</si>
  <si>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</si>
  <si>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</si>
  <si>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</si>
  <si>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</si>
  <si>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</si>
  <si>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</si>
  <si>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</si>
  <si>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</si>
  <si>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</si>
  <si>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</si>
  <si>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</si>
  <si>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</si>
  <si>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</si>
  <si>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</si>
  <si>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</si>
  <si>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</si>
  <si>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</si>
  <si>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</si>
  <si>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</si>
  <si>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</si>
  <si>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</si>
  <si>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</si>
  <si>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</si>
  <si>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</si>
  <si>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</si>
  <si>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</si>
  <si>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</si>
  <si>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</si>
  <si>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</si>
  <si>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</si>
  <si>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</si>
  <si>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</si>
  <si>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</si>
  <si>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</si>
  <si>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</si>
  <si>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</si>
  <si>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</si>
  <si>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</si>
  <si>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</si>
  <si>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</si>
  <si>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</si>
  <si>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</si>
  <si>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</si>
  <si>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</si>
  <si>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</si>
  <si>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</si>
  <si>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</si>
  <si>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</si>
  <si>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</si>
  <si>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</si>
  <si>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</si>
  <si>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</si>
  <si>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</si>
  <si>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</si>
  <si>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</si>
  <si>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</si>
  <si>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</si>
  <si>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</si>
  <si>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</si>
  <si>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</si>
  <si>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</si>
  <si>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</si>
  <si>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</si>
  <si>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</si>
  <si>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</si>
  <si>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</si>
  <si>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</si>
  <si>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</si>
  <si>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</si>
  <si>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</si>
  <si>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</si>
  <si>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</si>
  <si>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</si>
  <si>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</si>
  <si>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</si>
  <si>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</si>
  <si>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</si>
  <si>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</si>
  <si>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</si>
  <si>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</si>
  <si>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</si>
  <si>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</si>
  <si>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</si>
  <si>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</si>
  <si>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</si>
  <si>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</si>
  <si>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</si>
  <si>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</si>
  <si>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</si>
  <si>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</si>
  <si>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</si>
  <si>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</si>
  <si>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</si>
  <si>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</si>
  <si>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</si>
  <si>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</si>
  <si>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</si>
  <si>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</si>
  <si>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</si>
  <si>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</si>
  <si>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</si>
  <si>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</si>
  <si>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</si>
  <si>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</si>
  <si>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</si>
  <si>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</si>
  <si>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</si>
  <si>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</si>
  <si>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</si>
  <si>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</si>
  <si>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</si>
  <si>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</si>
  <si>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</si>
  <si>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</si>
  <si>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</si>
  <si>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</si>
  <si>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</si>
  <si>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</si>
  <si>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</si>
  <si>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</si>
  <si>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</si>
  <si>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</si>
  <si>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</si>
  <si>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</si>
  <si>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</si>
  <si>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</si>
  <si>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</si>
  <si>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</si>
  <si>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</si>
  <si>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</si>
  <si>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</si>
  <si>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</si>
  <si>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</si>
  <si>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</si>
  <si>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</si>
  <si>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</si>
  <si>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</si>
  <si>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</si>
  <si>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</si>
  <si>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</si>
  <si>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</si>
  <si>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</si>
  <si>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</si>
  <si>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</si>
  <si>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</si>
  <si>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</si>
  <si>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</si>
  <si>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</si>
  <si>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</si>
  <si>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</si>
  <si>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</si>
  <si>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</si>
  <si>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</si>
  <si>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</si>
  <si>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</si>
  <si>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</si>
  <si>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</si>
  <si>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</si>
  <si>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</si>
  <si>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</si>
  <si>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</si>
  <si>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</si>
  <si>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</si>
  <si>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</si>
  <si>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</si>
  <si>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</si>
  <si>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</si>
  <si>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</si>
  <si>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</si>
  <si>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</si>
  <si>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</si>
  <si>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</si>
  <si>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</si>
  <si>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</si>
  <si>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</si>
  <si>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</si>
  <si>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</si>
  <si>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</si>
  <si>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</si>
  <si>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</si>
  <si>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</si>
  <si>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</si>
  <si>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</si>
  <si>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</si>
  <si>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</si>
  <si>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</si>
  <si>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</si>
  <si>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</si>
  <si>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</si>
  <si>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</si>
  <si>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</si>
  <si>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</si>
  <si>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</si>
  <si>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</si>
  <si>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</si>
  <si>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</si>
  <si>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</si>
  <si>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</si>
  <si>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</si>
  <si>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</si>
  <si>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</si>
  <si>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</si>
  <si>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</si>
  <si>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</si>
  <si>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</si>
  <si>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</si>
  <si>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</si>
  <si>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</si>
  <si>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</si>
  <si>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</si>
  <si>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</si>
  <si>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</si>
  <si>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</si>
  <si>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</si>
  <si>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</si>
  <si>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</si>
  <si>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</si>
  <si>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</si>
  <si>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</si>
  <si>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</si>
  <si>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</si>
  <si>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</si>
  <si>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</si>
  <si>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</si>
  <si>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</si>
  <si>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</si>
  <si>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</si>
  <si>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</si>
  <si>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</si>
  <si>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</si>
  <si>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</si>
  <si>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</si>
  <si>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</si>
  <si>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</si>
  <si>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</si>
  <si>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</si>
  <si>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</si>
  <si>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</si>
  <si>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</si>
  <si>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</si>
  <si>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</si>
  <si>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</si>
  <si>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</si>
  <si>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</si>
  <si>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</si>
  <si>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</si>
  <si>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</si>
  <si>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</si>
  <si>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</si>
  <si>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</si>
  <si>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</si>
  <si>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</si>
  <si>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</si>
  <si>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</si>
  <si>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</si>
  <si>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</si>
  <si>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</si>
  <si>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</si>
  <si>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</si>
  <si>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</si>
  <si>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</si>
  <si>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</si>
  <si>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</si>
  <si>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</si>
  <si>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</si>
  <si>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</si>
  <si>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</si>
  <si>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</si>
  <si>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</si>
  <si>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</si>
  <si>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</si>
  <si>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</si>
  <si>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</si>
  <si>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</si>
  <si>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</si>
  <si>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</si>
  <si>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</si>
  <si>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</si>
  <si>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</si>
  <si>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</si>
  <si>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</si>
  <si>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</si>
  <si>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</si>
  <si>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</si>
  <si>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</si>
  <si>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</si>
  <si>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</si>
  <si>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</si>
  <si>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</si>
  <si>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</si>
  <si>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</si>
  <si>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</si>
  <si>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</si>
  <si>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</si>
  <si>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</si>
  <si>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</si>
  <si>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</si>
  <si>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</si>
  <si>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</si>
  <si>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</si>
  <si>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</si>
  <si>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</si>
  <si>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</si>
  <si>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</si>
  <si>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</si>
  <si>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</si>
  <si>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</si>
  <si>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</si>
  <si>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</si>
  <si>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</si>
  <si>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</si>
  <si>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</si>
  <si>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</si>
  <si>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</si>
  <si>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</si>
  <si>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</si>
  <si>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</si>
  <si>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</si>
  <si>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</si>
  <si>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</si>
  <si>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</si>
  <si>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</si>
  <si>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</si>
  <si>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</si>
  <si>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</si>
  <si>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</si>
  <si>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</si>
  <si>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</si>
  <si>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</si>
  <si>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</si>
  <si>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</si>
  <si>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</si>
  <si>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</si>
  <si>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</si>
  <si>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</si>
  <si>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</si>
  <si>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</si>
  <si>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</si>
  <si>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</si>
  <si>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</si>
  <si>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</si>
  <si>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</si>
  <si>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</si>
  <si>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</si>
  <si>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</si>
  <si>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</si>
  <si>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</si>
  <si>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</si>
  <si>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</si>
  <si>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</si>
  <si>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</si>
  <si>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</si>
  <si>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</si>
  <si>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</si>
  <si>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</si>
  <si>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</si>
  <si>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</si>
  <si>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</si>
  <si>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</si>
  <si>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</si>
  <si>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</si>
  <si>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</si>
  <si>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</si>
  <si>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</si>
  <si>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</si>
  <si>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</si>
  <si>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</si>
  <si>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</si>
  <si>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</si>
  <si>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</si>
  <si>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</si>
  <si>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</si>
  <si>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</si>
  <si>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</si>
  <si>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</si>
  <si>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</si>
  <si>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</si>
  <si>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</si>
  <si>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</si>
  <si>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</si>
  <si>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</si>
  <si>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</si>
  <si>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</si>
  <si>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</si>
  <si>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</si>
  <si>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</si>
  <si>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</si>
  <si>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</si>
  <si>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</si>
  <si>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</si>
  <si>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</si>
  <si>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</si>
  <si>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</si>
  <si>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</si>
  <si>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</si>
  <si>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</si>
  <si>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</si>
  <si>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</si>
  <si>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</si>
  <si>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</si>
  <si>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</si>
  <si>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</si>
  <si>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</si>
  <si>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</si>
  <si>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</si>
  <si>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</si>
  <si>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</si>
  <si>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</si>
  <si>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</si>
  <si>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</si>
  <si>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</si>
  <si>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</si>
  <si>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</si>
  <si>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</si>
  <si>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</si>
  <si>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</si>
  <si>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</si>
  <si>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</si>
  <si>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</si>
  <si>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</si>
  <si>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</si>
  <si>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</si>
  <si>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</si>
  <si>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</si>
  <si>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</si>
  <si>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</si>
  <si>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</si>
  <si>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</si>
  <si>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</si>
  <si>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</si>
  <si>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</si>
  <si>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</si>
  <si>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</si>
  <si>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</si>
  <si>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</si>
  <si>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</si>
  <si>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</si>
  <si>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</si>
  <si>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</si>
  <si>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</si>
  <si>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</si>
  <si>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</si>
  <si>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</si>
  <si>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</si>
  <si>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</si>
  <si>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</si>
  <si>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</si>
  <si>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</si>
  <si>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</si>
  <si>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</si>
  <si>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</si>
  <si>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</si>
  <si>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</si>
  <si>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</si>
  <si>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</si>
  <si>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</si>
  <si>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</si>
  <si>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</si>
  <si>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</si>
  <si>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</si>
  <si>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</si>
  <si>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</si>
  <si>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</si>
  <si>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</si>
  <si>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</si>
  <si>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</si>
  <si>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</si>
  <si>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</si>
  <si>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</si>
  <si>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</si>
  <si>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</si>
  <si>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</si>
  <si>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</si>
  <si>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</si>
  <si>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</si>
  <si>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</si>
  <si>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</si>
  <si>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</si>
  <si>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</si>
  <si>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</si>
  <si>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</si>
  <si>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</si>
  <si>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</si>
  <si>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</si>
  <si>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</si>
  <si>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</si>
  <si>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</si>
  <si>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</si>
  <si>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</si>
  <si>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</si>
  <si>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</si>
  <si>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</si>
  <si>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</si>
  <si>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</si>
  <si>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</si>
  <si>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</si>
  <si>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</si>
  <si>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</si>
  <si>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</si>
  <si>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</si>
  <si>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</si>
  <si>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</si>
  <si>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</si>
  <si>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</si>
  <si>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</si>
  <si>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</si>
  <si>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</si>
  <si>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</si>
  <si>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</si>
  <si>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</si>
  <si>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</si>
  <si>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</si>
  <si>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</si>
  <si>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</si>
  <si>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</si>
  <si>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</si>
  <si>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</si>
  <si>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</si>
  <si>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</si>
  <si>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</si>
  <si>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</si>
  <si>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</si>
  <si>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</si>
  <si>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</si>
  <si>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</si>
  <si>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</si>
  <si>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</si>
  <si>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</si>
  <si>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</si>
  <si>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</si>
  <si>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</si>
  <si>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</si>
  <si>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</si>
  <si>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</si>
  <si>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</si>
  <si>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</si>
  <si>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</si>
  <si>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</si>
  <si>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</si>
  <si>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</si>
  <si>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</si>
  <si>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</si>
  <si>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</si>
  <si>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</si>
  <si>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</si>
  <si>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</si>
  <si>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</si>
  <si>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</si>
  <si>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</si>
  <si>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</si>
  <si>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</si>
  <si>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</si>
  <si>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</si>
  <si>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</si>
  <si>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</si>
  <si>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</si>
  <si>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</si>
  <si>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</si>
  <si>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</si>
  <si>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</si>
  <si>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</si>
  <si>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</si>
  <si>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</si>
  <si>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</si>
  <si>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</si>
  <si>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</si>
  <si>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</si>
  <si>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</si>
  <si>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</si>
  <si>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</si>
  <si>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</si>
  <si>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</si>
  <si>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</si>
  <si>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</si>
  <si>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</si>
  <si>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</si>
  <si>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</si>
  <si>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</si>
  <si>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</si>
  <si>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</si>
  <si>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</si>
  <si>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</si>
  <si>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</si>
  <si>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</si>
  <si>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</si>
  <si>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</si>
  <si>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</si>
  <si>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</si>
  <si>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</si>
  <si>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</si>
  <si>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</si>
  <si>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</si>
  <si>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</si>
  <si>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</si>
  <si>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</si>
  <si>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</si>
  <si>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</si>
  <si>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</si>
  <si>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</si>
  <si>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</si>
  <si>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</si>
  <si>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</si>
  <si>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</si>
  <si>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</si>
  <si>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</si>
  <si>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</si>
  <si>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</si>
  <si>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</si>
  <si>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</si>
  <si>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</si>
  <si>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</si>
  <si>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</si>
  <si>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</si>
  <si>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</si>
  <si>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</si>
  <si>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</si>
  <si>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</si>
  <si>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</si>
  <si>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</si>
  <si>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</si>
  <si>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</si>
  <si>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</si>
  <si>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</si>
  <si>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</si>
  <si>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</si>
  <si>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</si>
  <si>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</si>
  <si>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</si>
  <si>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</si>
  <si>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</si>
  <si>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</si>
  <si>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</si>
  <si>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</si>
  <si>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</si>
  <si>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</si>
  <si>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</si>
  <si>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</si>
  <si>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</si>
  <si>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</si>
  <si>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</si>
  <si>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</si>
  <si>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</si>
  <si>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</si>
  <si>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</si>
  <si>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</si>
  <si>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</si>
  <si>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</si>
  <si>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</si>
  <si>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</si>
  <si>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</si>
  <si>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</si>
  <si>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</si>
  <si>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</si>
  <si>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</si>
  <si>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</si>
  <si>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</si>
  <si>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</si>
  <si>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</si>
  <si>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</si>
  <si>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</si>
  <si>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</si>
  <si>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</si>
  <si>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</si>
  <si>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</si>
  <si>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</si>
  <si>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</si>
  <si>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</si>
  <si>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</si>
  <si>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</si>
  <si>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</si>
  <si>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</si>
  <si>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</si>
  <si>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</si>
  <si>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</si>
  <si>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</si>
  <si>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</si>
  <si>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</si>
  <si>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</si>
  <si>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</si>
  <si>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</si>
  <si>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</si>
  <si>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</si>
  <si>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</si>
  <si>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</si>
  <si>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</si>
  <si>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</si>
  <si>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</si>
  <si>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</si>
  <si>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</si>
  <si>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</si>
  <si>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</si>
  <si>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</si>
  <si>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</si>
  <si>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</si>
  <si>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</si>
  <si>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</si>
  <si>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</si>
  <si>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</si>
  <si>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</si>
  <si>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</si>
  <si>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</si>
  <si>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</si>
  <si>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</si>
  <si>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</si>
  <si>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</si>
  <si>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</si>
  <si>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</si>
  <si>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</si>
  <si>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</si>
  <si>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</si>
  <si>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</si>
  <si>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</si>
  <si>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</si>
  <si>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</si>
  <si>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</si>
  <si>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</si>
  <si>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</si>
  <si>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</si>
  <si>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</si>
  <si>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</si>
  <si>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</si>
  <si>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</si>
  <si>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</si>
  <si>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</si>
  <si>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</si>
  <si>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</si>
  <si>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</si>
  <si>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</si>
  <si>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</si>
  <si>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</si>
  <si>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</si>
  <si>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</si>
  <si>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</si>
  <si>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</si>
  <si>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</si>
  <si>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</si>
  <si>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</si>
  <si>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</si>
  <si>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</si>
  <si>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</si>
  <si>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</si>
  <si>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</si>
  <si>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</si>
  <si>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</si>
  <si>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</si>
  <si>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</si>
  <si>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</si>
  <si>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</si>
  <si>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</si>
  <si>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</si>
  <si>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</si>
  <si>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</si>
  <si>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</si>
  <si>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</si>
  <si>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</si>
  <si>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</si>
  <si>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</si>
  <si>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</si>
  <si>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</si>
  <si>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</si>
  <si>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</si>
  <si>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</si>
  <si>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</si>
  <si>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</si>
  <si>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</si>
  <si>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</si>
  <si>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</si>
  <si>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</si>
  <si>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</si>
  <si>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</si>
  <si>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</si>
  <si>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</si>
  <si>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</si>
  <si>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</si>
  <si>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</si>
  <si>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</si>
  <si>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</si>
  <si>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</si>
  <si>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</si>
  <si>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</si>
  <si>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</si>
  <si>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</si>
  <si>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</si>
  <si>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</si>
  <si>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</si>
  <si>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</si>
  <si>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</si>
  <si>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</si>
  <si>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</si>
  <si>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</si>
  <si>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</si>
  <si>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</si>
  <si>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</si>
  <si>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</si>
  <si>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</si>
  <si>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</si>
  <si>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</si>
  <si>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</si>
  <si>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</si>
  <si>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</si>
  <si>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</si>
  <si>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</si>
  <si>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</si>
  <si>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</si>
  <si>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</si>
  <si>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</si>
  <si>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</si>
  <si>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</si>
  <si>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</si>
  <si>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</si>
  <si>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</si>
  <si>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</si>
  <si>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</si>
  <si>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</si>
  <si>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</si>
  <si>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</si>
  <si>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</si>
  <si>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</si>
  <si>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</si>
  <si>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</si>
  <si>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</si>
  <si>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</si>
  <si>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</si>
  <si>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</si>
  <si>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</si>
  <si>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</si>
  <si>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</si>
  <si>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</si>
  <si>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</si>
  <si>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</si>
  <si>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</si>
  <si>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</si>
  <si>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</si>
  <si>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</si>
  <si>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</si>
  <si>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</si>
  <si>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</si>
  <si>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</si>
  <si>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</si>
  <si>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</si>
  <si>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</si>
  <si>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</si>
  <si>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</si>
  <si>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</si>
  <si>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</si>
  <si>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</si>
  <si>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</si>
  <si>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</si>
  <si>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</si>
  <si>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</si>
  <si>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</si>
  <si>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</si>
  <si>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</si>
  <si>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</si>
  <si>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</si>
  <si>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</si>
  <si>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</si>
  <si>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</si>
  <si>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</si>
  <si>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</si>
  <si>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</si>
  <si>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</si>
  <si>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</si>
  <si>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</si>
  <si>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</si>
  <si>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</si>
  <si>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</si>
  <si>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</si>
  <si>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</si>
  <si>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</si>
  <si>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</si>
  <si>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</si>
  <si>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</si>
  <si>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</si>
  <si>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</si>
  <si>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</si>
  <si>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</si>
  <si>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</si>
  <si>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</si>
  <si>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</si>
  <si>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</si>
  <si>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</si>
  <si>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</si>
  <si>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</si>
  <si>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</si>
  <si>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</si>
  <si>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</si>
  <si>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</si>
  <si>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</si>
  <si>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</si>
  <si>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</si>
  <si>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</si>
  <si>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</si>
  <si>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</si>
  <si>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</si>
  <si>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</si>
  <si>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</si>
  <si>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</si>
  <si>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</si>
  <si>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</si>
  <si>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</si>
  <si>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</si>
  <si>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</si>
  <si>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</si>
  <si>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</si>
  <si>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</si>
  <si>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</si>
  <si>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</si>
  <si>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</si>
  <si>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</si>
  <si>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</si>
  <si>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</si>
  <si>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</si>
  <si>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</si>
  <si>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</si>
  <si>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</si>
  <si>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</si>
  <si>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</si>
  <si>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</si>
  <si>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</si>
  <si>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</si>
  <si>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</si>
  <si>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</si>
  <si>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</si>
  <si>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</si>
  <si>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</si>
  <si>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</si>
  <si>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</si>
  <si>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</si>
  <si>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</si>
  <si>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</si>
  <si>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</si>
  <si>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</si>
  <si>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</si>
  <si>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</si>
  <si>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</si>
  <si>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</si>
  <si>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</si>
  <si>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</si>
  <si>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</si>
  <si>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</si>
  <si>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</si>
  <si>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</si>
  <si>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</si>
  <si>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</si>
  <si>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</si>
  <si>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</si>
  <si>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</si>
  <si>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</si>
  <si>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</si>
  <si>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</si>
  <si>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</si>
  <si>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</si>
  <si>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</si>
  <si>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</si>
  <si>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</si>
  <si>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</si>
  <si>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</si>
  <si>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</si>
  <si>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</si>
  <si>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</si>
  <si>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</si>
  <si>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</si>
  <si>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</si>
  <si>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</si>
  <si>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</si>
  <si>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</si>
  <si>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</si>
  <si>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</si>
  <si>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</si>
  <si>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</si>
  <si>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</si>
  <si>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</si>
  <si>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</si>
  <si>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</si>
  <si>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</si>
  <si>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</si>
  <si>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</si>
  <si>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</si>
  <si>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</si>
  <si>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</si>
  <si>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</si>
  <si>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</si>
  <si>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</si>
  <si>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</si>
  <si>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</si>
  <si>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</si>
  <si>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</si>
  <si>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</si>
  <si>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</si>
  <si>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</si>
  <si>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</si>
  <si>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</si>
  <si>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</si>
  <si>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</si>
  <si>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</si>
  <si>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</si>
  <si>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</si>
  <si>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</si>
  <si>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</si>
  <si>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</si>
  <si>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</si>
  <si>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</si>
  <si>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</si>
  <si>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</si>
  <si>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</si>
  <si>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</si>
  <si>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</si>
  <si>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</si>
  <si>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</si>
  <si>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</si>
  <si>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</si>
  <si>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</si>
  <si>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</si>
  <si>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</si>
  <si>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</si>
  <si>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</si>
  <si>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</si>
  <si>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</si>
  <si>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</si>
  <si>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</si>
  <si>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</si>
  <si>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</si>
  <si>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</si>
  <si>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</si>
  <si>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</si>
  <si>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</si>
  <si>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</si>
  <si>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</si>
  <si>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</si>
  <si>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</si>
  <si>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</si>
  <si>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</si>
  <si>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</si>
  <si>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</si>
  <si>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</si>
  <si>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</si>
  <si>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</si>
  <si>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</si>
  <si>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</si>
  <si>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</si>
  <si>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</si>
  <si>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</si>
  <si>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</si>
  <si>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</si>
  <si>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</si>
  <si>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</si>
  <si>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</si>
  <si>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</si>
  <si>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</si>
  <si>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</si>
  <si>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</si>
  <si>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</si>
  <si>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</si>
  <si>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</si>
  <si>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</si>
  <si>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</si>
  <si>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</si>
  <si>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</si>
  <si>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</si>
  <si>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</si>
  <si>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</si>
  <si>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</si>
  <si>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</si>
  <si>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</si>
  <si>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</si>
  <si>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</si>
  <si>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</si>
  <si>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</si>
  <si>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</si>
  <si>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</si>
  <si>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</si>
  <si>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</si>
  <si>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</si>
  <si>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</si>
  <si>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</si>
  <si>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</si>
  <si>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</si>
  <si>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</si>
  <si>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</si>
  <si>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</si>
  <si>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</si>
  <si>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</si>
  <si>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</si>
  <si>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</si>
  <si>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</si>
  <si>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</si>
  <si>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</si>
  <si>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</si>
  <si>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</si>
  <si>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</si>
  <si>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</si>
  <si>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</si>
  <si>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</si>
  <si>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</si>
  <si>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</si>
  <si>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</si>
  <si>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</si>
  <si>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</si>
  <si>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</si>
  <si>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</si>
  <si>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</si>
  <si>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</si>
  <si>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</si>
  <si>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</si>
  <si>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</si>
  <si>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</si>
  <si>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</si>
  <si>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</si>
  <si>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</si>
  <si>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</si>
  <si>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</si>
  <si>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</si>
  <si>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</si>
  <si>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</si>
  <si>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</si>
  <si>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</si>
  <si>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</si>
  <si>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</si>
  <si>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</si>
  <si>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</si>
  <si>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</si>
  <si>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</si>
  <si>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</si>
  <si>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</si>
  <si>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</si>
  <si>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</si>
  <si>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</si>
  <si>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</si>
  <si>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</si>
  <si>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</si>
  <si>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</si>
  <si>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</si>
  <si>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</si>
  <si>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</si>
  <si>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</si>
  <si>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</si>
  <si>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</si>
  <si>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</si>
  <si>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</si>
  <si>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</si>
  <si>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</si>
  <si>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</si>
  <si>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</si>
  <si>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</si>
  <si>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</si>
  <si>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</si>
  <si>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</si>
  <si>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</si>
  <si>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</si>
  <si>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</si>
  <si>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</si>
  <si>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</si>
  <si>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</si>
  <si>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</si>
  <si>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</si>
  <si>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</si>
  <si>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</si>
  <si>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</si>
  <si>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</si>
  <si>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</si>
  <si>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</si>
  <si>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</si>
  <si>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</si>
  <si>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</si>
  <si>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</si>
  <si>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</si>
  <si>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</si>
  <si>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</si>
  <si>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</si>
  <si>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</si>
  <si>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</si>
  <si>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</si>
  <si>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</si>
  <si>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</si>
  <si>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</si>
  <si>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</si>
  <si>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</si>
  <si>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</si>
  <si>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</si>
  <si>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</si>
  <si>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</si>
  <si>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</si>
  <si>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</si>
  <si>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</si>
  <si>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</si>
  <si>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</si>
  <si>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</si>
  <si>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</si>
  <si>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</si>
  <si>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</si>
  <si>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</si>
  <si>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</si>
  <si>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</si>
  <si>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</si>
  <si>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</si>
  <si>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</si>
  <si>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</si>
  <si>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</si>
  <si>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</si>
  <si>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</si>
  <si>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</si>
  <si>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</si>
  <si>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</si>
  <si>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</si>
  <si>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</si>
  <si>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</si>
  <si>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</si>
  <si>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</si>
  <si>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</si>
  <si>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</si>
  <si>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</si>
  <si>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</si>
  <si>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</si>
  <si>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</si>
  <si>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</si>
  <si>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</si>
  <si>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</si>
  <si>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</si>
  <si>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</si>
  <si>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</si>
  <si>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</si>
  <si>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</si>
  <si>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</si>
  <si>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</si>
  <si>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</si>
  <si>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</si>
  <si>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</si>
  <si>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</si>
  <si>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</si>
  <si>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</si>
  <si>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</si>
  <si>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</si>
  <si>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</si>
  <si>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</si>
  <si>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</si>
  <si>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</si>
  <si>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</si>
  <si>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</si>
  <si>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</si>
  <si>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</si>
  <si>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</si>
  <si>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</si>
  <si>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</si>
  <si>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</si>
  <si>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</si>
  <si>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</si>
  <si>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</si>
  <si>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</si>
  <si>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</si>
  <si>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</si>
  <si>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</si>
  <si>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</si>
  <si>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</si>
  <si>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</si>
  <si>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</si>
  <si>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</si>
  <si>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</si>
  <si>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</si>
  <si>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</si>
  <si>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</si>
  <si>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</si>
  <si>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</si>
  <si>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</si>
  <si>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</si>
  <si>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</si>
  <si>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</si>
  <si>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</si>
  <si>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</si>
  <si>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</si>
  <si>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</si>
  <si>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</si>
  <si>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</si>
  <si>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</si>
  <si>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</si>
  <si>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</si>
  <si>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</si>
  <si>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</si>
  <si>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</si>
  <si>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</si>
  <si>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</si>
  <si>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</si>
  <si>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</si>
  <si>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</si>
  <si>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</si>
  <si>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</si>
  <si>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</si>
  <si>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</si>
  <si>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</si>
  <si>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</si>
  <si>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</si>
  <si>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</si>
  <si>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</si>
  <si>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</si>
  <si>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</si>
  <si>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</si>
  <si>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</si>
  <si>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</si>
  <si>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</si>
  <si>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</si>
  <si>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</si>
  <si>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</si>
  <si>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</si>
  <si>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</si>
  <si>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</si>
  <si>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</si>
  <si>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</si>
  <si>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</si>
  <si>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</si>
  <si>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</si>
  <si>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</si>
  <si>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</si>
  <si>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</si>
  <si>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</si>
  <si>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</si>
  <si>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</si>
  <si>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</si>
  <si>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</si>
  <si>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</si>
  <si>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</si>
  <si>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</si>
  <si>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</si>
  <si>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</si>
  <si>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</si>
  <si>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</si>
  <si>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</si>
  <si>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</si>
  <si>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</si>
  <si>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</si>
  <si>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</si>
  <si>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</si>
  <si>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</si>
  <si>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</si>
  <si>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</si>
  <si>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</si>
  <si>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</si>
  <si>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</si>
  <si>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</si>
  <si>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</si>
  <si>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</si>
  <si>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</si>
  <si>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</si>
  <si>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</si>
  <si>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</si>
  <si>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</si>
  <si>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</si>
  <si>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</si>
  <si>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</si>
  <si>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</si>
  <si>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</si>
  <si>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</si>
  <si>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</si>
  <si>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</si>
  <si>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</si>
  <si>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</si>
  <si>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</si>
  <si>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</si>
  <si>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</si>
  <si>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</si>
  <si>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</si>
  <si>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</si>
  <si>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</si>
  <si>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</si>
  <si>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</si>
  <si>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</si>
  <si>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</si>
  <si>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</si>
  <si>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</si>
  <si>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</si>
  <si>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</si>
  <si>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</si>
  <si>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</si>
  <si>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</si>
  <si>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</si>
  <si>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</si>
  <si>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</si>
  <si>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</si>
  <si>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</si>
  <si>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</si>
  <si>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</si>
  <si>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</si>
  <si>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</si>
  <si>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</si>
  <si>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</si>
  <si>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</si>
  <si>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</si>
  <si>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</si>
  <si>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</si>
  <si>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</si>
  <si>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</si>
  <si>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</si>
  <si>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</si>
  <si>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</si>
  <si>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</si>
  <si>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</si>
  <si>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</si>
  <si>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</si>
  <si>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</si>
  <si>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</si>
  <si>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</si>
  <si>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</si>
  <si>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</si>
  <si>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</si>
  <si>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</si>
  <si>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</si>
  <si>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</si>
  <si>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</si>
  <si>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</si>
  <si>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</si>
  <si>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</si>
  <si>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</si>
  <si>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</si>
  <si>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</si>
  <si>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</si>
  <si>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</si>
  <si>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</si>
  <si>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</si>
  <si>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</si>
  <si>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</si>
  <si>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</si>
  <si>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</si>
  <si>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</si>
  <si>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</si>
  <si>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</si>
  <si>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</si>
  <si>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</si>
  <si>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</si>
  <si>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</si>
  <si>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</si>
  <si>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</si>
  <si>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</si>
  <si>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</si>
  <si>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</si>
  <si>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</si>
  <si>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</si>
  <si>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</si>
  <si>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</si>
  <si>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</si>
  <si>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</si>
  <si>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</si>
  <si>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</si>
  <si>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</si>
  <si>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</si>
  <si>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</si>
  <si>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</si>
  <si>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</si>
  <si>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</si>
  <si>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</si>
  <si>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</si>
  <si>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</si>
  <si>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</si>
  <si>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</si>
  <si>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</si>
  <si>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</si>
  <si>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</si>
  <si>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</si>
  <si>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</si>
  <si>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</si>
  <si>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</si>
  <si>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</si>
  <si>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</si>
  <si>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</si>
  <si>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</si>
  <si>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</si>
  <si>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</si>
  <si>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</si>
  <si>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</si>
  <si>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</si>
  <si>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</si>
  <si>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</si>
  <si>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</si>
  <si>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</si>
  <si>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</si>
  <si>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</si>
  <si>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</si>
  <si>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</si>
  <si>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</si>
  <si>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</si>
  <si>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</si>
  <si>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</si>
  <si>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</si>
  <si>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</si>
  <si>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</si>
  <si>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</si>
  <si>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</si>
  <si>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</si>
  <si>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</si>
  <si>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</si>
  <si>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</si>
  <si>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</si>
  <si>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</si>
  <si>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</si>
  <si>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</si>
  <si>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</si>
  <si>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</si>
  <si>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</si>
  <si>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</si>
  <si>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</si>
  <si>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</si>
  <si>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</si>
  <si>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</si>
  <si>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</si>
  <si>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</si>
  <si>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</si>
  <si>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</si>
  <si>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</si>
  <si>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</si>
  <si>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</si>
  <si>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</si>
  <si>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</si>
  <si>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</si>
  <si>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</si>
  <si>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</si>
  <si>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</si>
  <si>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</si>
  <si>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</si>
  <si>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</si>
  <si>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</si>
  <si>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</si>
  <si>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</si>
  <si>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</si>
  <si>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</si>
  <si>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</si>
  <si>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</si>
  <si>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</si>
  <si>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</si>
  <si>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</si>
  <si>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</si>
  <si>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</si>
  <si>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</si>
  <si>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</si>
  <si>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</si>
  <si>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</si>
  <si>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</si>
  <si>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</si>
  <si>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</si>
  <si>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</si>
  <si>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</si>
  <si>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</si>
  <si>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</si>
  <si>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</si>
  <si>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</si>
  <si>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</si>
  <si>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</si>
  <si>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</si>
  <si>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</si>
  <si>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</si>
  <si>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</si>
  <si>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</si>
  <si>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</si>
  <si>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</si>
  <si>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</si>
  <si>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</si>
  <si>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</si>
  <si>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</si>
  <si>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</si>
  <si>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</si>
  <si>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</si>
  <si>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</si>
  <si>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</si>
  <si>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</si>
  <si>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</si>
  <si>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</si>
  <si>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</si>
  <si>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</si>
  <si>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</si>
  <si>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</si>
  <si>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</si>
  <si>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</si>
  <si>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</si>
  <si>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</si>
  <si>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</si>
  <si>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</si>
  <si>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</si>
  <si>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</si>
  <si>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</si>
  <si>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</si>
  <si>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</si>
  <si>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</si>
  <si>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</si>
  <si>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</si>
  <si>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</si>
  <si>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</si>
  <si>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</si>
  <si>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</si>
  <si>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</si>
  <si>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</si>
  <si>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</si>
  <si>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</si>
  <si>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</si>
  <si>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</si>
  <si>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</si>
  <si>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</si>
  <si>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</si>
  <si>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</si>
  <si>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</si>
  <si>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</si>
  <si>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</si>
  <si>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</si>
  <si>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</si>
  <si>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</si>
  <si>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</si>
  <si>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</si>
  <si>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</si>
  <si>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</si>
  <si>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</si>
  <si>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</si>
  <si>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</si>
  <si>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</si>
  <si>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</si>
  <si>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</si>
  <si>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</si>
  <si>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</si>
  <si>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</si>
  <si>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</si>
  <si>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</si>
  <si>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</si>
  <si>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</si>
  <si>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</si>
  <si>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</si>
  <si>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</si>
  <si>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</si>
  <si>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</si>
  <si>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</si>
  <si>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</si>
  <si>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</si>
  <si>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</si>
  <si>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</si>
  <si>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</si>
  <si>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</si>
  <si>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</si>
  <si>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</si>
  <si>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</si>
  <si>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</si>
  <si>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</si>
  <si>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</si>
  <si>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</si>
  <si>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</si>
  <si>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</si>
  <si>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</si>
  <si>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</si>
  <si>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</si>
  <si>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</si>
  <si>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</si>
  <si>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</si>
  <si>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</si>
  <si>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</si>
  <si>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</si>
  <si>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</si>
  <si>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</si>
  <si>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</si>
  <si>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</si>
  <si>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</si>
  <si>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</si>
  <si>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</si>
  <si>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</si>
  <si>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</si>
  <si>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</si>
  <si>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</si>
  <si>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</si>
  <si>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</si>
  <si>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</si>
  <si>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</si>
  <si>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</si>
  <si>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</si>
  <si>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</si>
  <si>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</si>
  <si>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</si>
  <si>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</si>
  <si>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</si>
  <si>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</si>
  <si>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</si>
  <si>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</si>
  <si>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</si>
  <si>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</si>
  <si>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</si>
  <si>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</si>
  <si>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</si>
  <si>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</si>
  <si>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</si>
  <si>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</si>
  <si>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</si>
  <si>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</si>
  <si>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</si>
  <si>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</si>
  <si>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</si>
  <si>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</si>
  <si>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</si>
  <si>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</si>
  <si>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</si>
  <si>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</si>
  <si>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</si>
  <si>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</si>
  <si>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</si>
  <si>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</si>
  <si>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</si>
  <si>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</si>
  <si>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</si>
  <si>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</si>
  <si>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</si>
  <si>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</si>
  <si>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</si>
  <si>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</si>
  <si>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</si>
  <si>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</si>
  <si>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</si>
  <si>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</si>
  <si>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</si>
  <si>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</si>
  <si>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</si>
  <si>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</si>
  <si>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</si>
  <si>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</si>
  <si>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</si>
  <si>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</si>
  <si>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</si>
  <si>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</si>
  <si>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</si>
  <si>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</si>
  <si>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</si>
  <si>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</si>
  <si>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</si>
  <si>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</si>
  <si>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</si>
  <si>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</si>
  <si>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</si>
  <si>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</si>
  <si>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</si>
  <si>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</si>
  <si>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</si>
  <si>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</si>
  <si>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</si>
  <si>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</si>
  <si>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</si>
  <si>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</si>
  <si>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</si>
  <si>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</si>
  <si>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</si>
  <si>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</si>
  <si>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</si>
  <si>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</si>
  <si>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</si>
  <si>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</si>
  <si>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</si>
  <si>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</si>
  <si>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</si>
  <si>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</si>
  <si>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</si>
  <si>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</si>
  <si>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</si>
  <si>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</si>
  <si>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</si>
  <si>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</si>
  <si>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</si>
  <si>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</si>
  <si>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</si>
  <si>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</si>
  <si>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</si>
  <si>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</si>
  <si>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</si>
  <si>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</si>
  <si>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</si>
  <si>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</si>
  <si>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</si>
  <si>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</si>
  <si>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</si>
  <si>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</si>
  <si>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</si>
  <si>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</si>
  <si>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</si>
  <si>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</si>
  <si>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</si>
  <si>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</si>
  <si>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</si>
  <si>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</si>
  <si>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</si>
  <si>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</si>
  <si>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</si>
  <si>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</si>
  <si>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</si>
  <si>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</si>
  <si>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</si>
  <si>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</si>
  <si>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</si>
  <si>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</si>
  <si>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</si>
  <si>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</si>
  <si>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</si>
  <si>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</si>
  <si>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</si>
  <si>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</si>
  <si>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</si>
  <si>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</si>
  <si>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</si>
  <si>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</si>
  <si>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</si>
  <si>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</si>
  <si>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</si>
  <si>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</si>
  <si>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</si>
  <si>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</si>
  <si>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</si>
  <si>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</si>
  <si>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</si>
  <si>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</si>
  <si>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</si>
  <si>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</si>
  <si>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</si>
  <si>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</si>
  <si>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</si>
  <si>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</si>
  <si>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</si>
  <si>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</si>
  <si>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</si>
  <si>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</si>
  <si>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</si>
  <si>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</si>
  <si>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</si>
  <si>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</si>
  <si>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</si>
  <si>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</si>
  <si>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</si>
  <si>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</si>
  <si>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</si>
  <si>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</si>
  <si>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</si>
  <si>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</si>
  <si>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</si>
  <si>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</si>
  <si>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</si>
  <si>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</si>
  <si>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</si>
  <si>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</si>
  <si>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</si>
  <si>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</si>
  <si>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</si>
  <si>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</si>
  <si>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</si>
  <si>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</si>
  <si>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</si>
  <si>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</si>
  <si>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</si>
  <si>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</si>
  <si>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</si>
  <si>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</si>
  <si>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</si>
  <si>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</si>
  <si>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</si>
  <si>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</si>
  <si>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</si>
  <si>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</si>
  <si>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</si>
  <si>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</si>
  <si>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</si>
  <si>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</si>
  <si>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</si>
  <si>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</si>
  <si>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</si>
  <si>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</si>
  <si>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</si>
  <si>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</si>
  <si>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</si>
  <si>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</si>
  <si>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</si>
  <si>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</si>
  <si>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</si>
  <si>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</si>
  <si>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</si>
  <si>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</si>
  <si>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</si>
  <si>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</si>
  <si>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</si>
  <si>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</si>
  <si>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</si>
  <si>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</si>
  <si>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</si>
  <si>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</si>
  <si>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</si>
  <si>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</si>
  <si>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</si>
  <si>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</si>
  <si>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</si>
  <si>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</si>
  <si>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</si>
  <si>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</si>
  <si>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</si>
  <si>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</si>
  <si>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</si>
  <si>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</si>
  <si>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</si>
  <si>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</si>
  <si>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</si>
  <si>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</si>
  <si>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</si>
  <si>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</si>
  <si>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</si>
  <si>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</si>
  <si>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</si>
  <si>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</si>
  <si>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</si>
  <si>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</si>
  <si>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</si>
  <si>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</si>
  <si>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</si>
  <si>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</si>
  <si>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</si>
  <si>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</si>
  <si>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</si>
  <si>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</si>
  <si>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</si>
  <si>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</si>
  <si>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</si>
  <si>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</si>
  <si>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</si>
  <si>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</si>
  <si>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</si>
  <si>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</si>
  <si>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</si>
  <si>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</si>
  <si>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</si>
  <si>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</si>
  <si>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</si>
  <si>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</si>
  <si>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</si>
  <si>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</si>
  <si>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</si>
  <si>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</si>
  <si>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</si>
  <si>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</si>
  <si>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</si>
  <si>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</si>
  <si>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</si>
  <si>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</si>
  <si>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</si>
  <si>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</si>
  <si>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</si>
  <si>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</si>
  <si>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</si>
  <si>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</si>
  <si>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</si>
  <si>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</si>
  <si>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</si>
  <si>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</si>
  <si>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</si>
  <si>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</si>
  <si>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</si>
  <si>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</si>
  <si>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</si>
  <si>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</si>
  <si>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</si>
  <si>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</si>
  <si>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</si>
  <si>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</si>
  <si>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</si>
  <si>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</si>
  <si>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</si>
  <si>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</si>
  <si>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</si>
  <si>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</si>
  <si>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</si>
  <si>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</si>
  <si>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</si>
  <si>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</si>
  <si>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</si>
  <si>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</si>
  <si>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</si>
  <si>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</si>
  <si>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</si>
  <si>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</si>
  <si>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</si>
  <si>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</si>
  <si>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</si>
  <si>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</si>
  <si>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</si>
  <si>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</si>
  <si>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</si>
  <si>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</si>
  <si>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</si>
  <si>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</si>
  <si>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</si>
  <si>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</si>
  <si>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</si>
  <si>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</si>
  <si>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</si>
  <si>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</si>
  <si>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</si>
  <si>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</si>
  <si>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</si>
  <si>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</si>
  <si>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</si>
  <si>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</si>
  <si>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</si>
  <si>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</si>
  <si>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</si>
  <si>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</si>
  <si>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</si>
  <si>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</si>
  <si>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</si>
  <si>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</si>
  <si>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</si>
  <si>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</si>
  <si>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</si>
  <si>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</si>
  <si>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</si>
  <si>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</si>
  <si>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</si>
  <si>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</si>
  <si>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</si>
  <si>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</si>
  <si>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</si>
  <si>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</si>
  <si>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</si>
  <si>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</si>
  <si>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</si>
  <si>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</si>
  <si>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</si>
  <si>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</si>
  <si>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</si>
  <si>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</si>
  <si>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</si>
  <si>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</si>
  <si>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</si>
  <si>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</si>
  <si>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</si>
  <si>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</si>
  <si>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</si>
  <si>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</si>
  <si>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</si>
  <si>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</si>
  <si>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</si>
  <si>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</si>
  <si>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</si>
  <si>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</si>
  <si>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</si>
  <si>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</si>
  <si>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</si>
  <si>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</si>
  <si>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</si>
  <si>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</si>
  <si>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</si>
  <si>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</si>
  <si>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</si>
  <si>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</si>
  <si>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</si>
  <si>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</si>
  <si>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</si>
  <si>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</si>
  <si>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</si>
  <si>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</si>
  <si>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</si>
  <si>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</si>
  <si>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</si>
  <si>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</si>
  <si>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</si>
  <si>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</si>
  <si>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</si>
  <si>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</si>
  <si>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</si>
  <si>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</si>
  <si>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</si>
  <si>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</si>
  <si>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</si>
  <si>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</si>
  <si>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</si>
  <si>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</si>
  <si>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</si>
  <si>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</si>
  <si>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</si>
  <si>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</si>
  <si>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</si>
  <si>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</si>
  <si>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</si>
  <si>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</si>
  <si>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</si>
  <si>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</si>
  <si>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</si>
  <si>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</si>
  <si>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</si>
  <si>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</si>
  <si>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</si>
  <si>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</si>
  <si>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</si>
  <si>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</si>
  <si>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</si>
  <si>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</si>
  <si>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</si>
  <si>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</si>
  <si>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</si>
  <si>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</si>
  <si>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</si>
  <si>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</si>
  <si>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</si>
  <si>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</si>
  <si>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</si>
  <si>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</si>
  <si>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</si>
  <si>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</si>
  <si>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</si>
  <si>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</si>
  <si>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</si>
  <si>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</si>
  <si>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</si>
  <si>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</si>
  <si>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</si>
  <si>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</si>
  <si>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</si>
  <si>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</si>
  <si>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</si>
  <si>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</si>
  <si>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</si>
  <si>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</si>
  <si>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</si>
  <si>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</si>
  <si>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</si>
  <si>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</si>
  <si>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</si>
  <si>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</si>
  <si>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</si>
  <si>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</si>
  <si>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</si>
  <si>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</si>
  <si>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</si>
  <si>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</si>
  <si>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</si>
  <si>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</si>
  <si>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</si>
  <si>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</si>
  <si>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</si>
  <si>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</si>
  <si>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</si>
  <si>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</si>
  <si>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</si>
  <si>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</si>
  <si>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</si>
  <si>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</si>
  <si>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</si>
  <si>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</si>
  <si>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</si>
  <si>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</si>
  <si>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</si>
  <si>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</si>
  <si>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</si>
  <si>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</si>
  <si>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</si>
  <si>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</si>
  <si>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</si>
  <si>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</si>
  <si>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</si>
  <si>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</si>
  <si>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</si>
  <si>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</si>
  <si>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</si>
  <si>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</si>
  <si>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</si>
  <si>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</si>
  <si>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</si>
  <si>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</si>
  <si>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</si>
  <si>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</si>
  <si>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</si>
  <si>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</si>
  <si>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</si>
  <si>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</si>
  <si>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</si>
  <si>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</si>
  <si>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</si>
  <si>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</si>
  <si>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</si>
  <si>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</si>
  <si>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</si>
  <si>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</si>
  <si>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</si>
  <si>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</si>
  <si>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</si>
  <si>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</si>
  <si>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</si>
  <si>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</si>
  <si>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</si>
  <si>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</si>
  <si>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</si>
  <si>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</si>
  <si>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</si>
  <si>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</si>
  <si>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</si>
  <si>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</si>
  <si>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</si>
  <si>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</si>
  <si>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</si>
  <si>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</si>
  <si>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</si>
  <si>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</si>
  <si>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</si>
  <si>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</si>
  <si>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</si>
  <si>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</si>
  <si>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</si>
  <si>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</si>
  <si>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</si>
  <si>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</si>
  <si>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</si>
  <si>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</si>
  <si>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</si>
  <si>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</si>
  <si>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</si>
  <si>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</si>
  <si>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</si>
  <si>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</si>
  <si>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</si>
  <si>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</si>
  <si>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</si>
  <si>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</si>
  <si>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</si>
  <si>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</si>
  <si>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</si>
  <si>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</si>
  <si>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</si>
  <si>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</si>
  <si>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</si>
  <si>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</si>
  <si>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</si>
  <si>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</si>
  <si>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</si>
  <si>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</si>
  <si>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</si>
  <si>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</si>
  <si>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</si>
  <si>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</si>
  <si>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</si>
  <si>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</si>
  <si>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</si>
  <si>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</si>
  <si>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</si>
  <si>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</si>
  <si>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</si>
  <si>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</si>
  <si>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</si>
  <si>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</si>
  <si>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</si>
  <si>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</si>
  <si>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</si>
  <si>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</si>
  <si>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</si>
  <si>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</si>
  <si>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</si>
  <si>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</si>
  <si>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</si>
  <si>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</si>
  <si>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</si>
  <si>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</si>
  <si>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</si>
  <si>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</si>
  <si>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</si>
  <si>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</si>
  <si>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</si>
  <si>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</si>
  <si>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</si>
  <si>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</si>
  <si>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</si>
  <si>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</si>
  <si>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</si>
  <si>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</si>
  <si>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</si>
  <si>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</si>
  <si>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</si>
  <si>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</si>
  <si>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</si>
  <si>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</si>
  <si>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</si>
  <si>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</si>
  <si>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</si>
  <si>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</si>
  <si>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</si>
  <si>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</si>
  <si>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</si>
  <si>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</si>
  <si>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</si>
  <si>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</si>
  <si>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</si>
  <si>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</si>
  <si>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</si>
  <si>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</si>
  <si>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</si>
  <si>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</si>
  <si>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</si>
  <si>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</si>
  <si>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</si>
  <si>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</si>
  <si>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</si>
  <si>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</si>
  <si>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</si>
  <si>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</si>
  <si>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</si>
  <si>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</si>
  <si>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</si>
  <si>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</si>
  <si>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</si>
  <si>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</si>
  <si>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</si>
  <si>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</si>
  <si>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</si>
  <si>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</si>
  <si>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</si>
  <si>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</si>
  <si>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</si>
  <si>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</si>
  <si>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</si>
  <si>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</si>
  <si>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</si>
  <si>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</si>
  <si>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</si>
  <si>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</si>
  <si>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</si>
  <si>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</si>
  <si>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</si>
  <si>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</si>
  <si>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</si>
  <si>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</si>
  <si>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</si>
  <si>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</si>
  <si>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</si>
  <si>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</si>
  <si>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</si>
  <si>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</si>
  <si>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</si>
  <si>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</si>
  <si>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</si>
  <si>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</si>
  <si>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</si>
  <si>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</si>
  <si>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</si>
  <si>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</si>
  <si>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</si>
  <si>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</si>
  <si>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</si>
  <si>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</si>
  <si>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</si>
  <si>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</si>
  <si>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</si>
  <si>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</si>
  <si>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</si>
  <si>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</si>
  <si>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</si>
  <si>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</si>
  <si>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</si>
  <si>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</si>
  <si>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</si>
  <si>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</si>
  <si>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</si>
  <si>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</si>
  <si>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</si>
  <si>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</si>
  <si>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</si>
  <si>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</si>
  <si>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</si>
  <si>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</si>
  <si>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</si>
  <si>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</si>
  <si>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</si>
  <si>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</si>
  <si>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</si>
  <si>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</si>
  <si>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</si>
  <si>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</si>
  <si>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</si>
  <si>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</si>
  <si>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</si>
  <si>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</si>
  <si>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</si>
  <si>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</si>
  <si>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</si>
  <si>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</si>
  <si>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</si>
  <si>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</si>
  <si>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</si>
  <si>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</si>
  <si>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</si>
  <si>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</si>
  <si>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</si>
  <si>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</si>
  <si>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</si>
  <si>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</si>
  <si>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</si>
  <si>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</si>
  <si>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</si>
  <si>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</si>
  <si>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</si>
  <si>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</si>
  <si>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</si>
  <si>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</si>
  <si>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</si>
  <si>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</si>
  <si>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</si>
  <si>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</si>
  <si>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</si>
  <si>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</si>
  <si>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</si>
  <si>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</si>
  <si>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</si>
  <si>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</si>
  <si>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</si>
  <si>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</si>
  <si>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</si>
  <si>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</si>
  <si>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</si>
  <si>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</si>
  <si>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</si>
  <si>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</si>
  <si>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</si>
  <si>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</si>
  <si>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</si>
  <si>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</si>
  <si>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</si>
  <si>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</si>
  <si>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</si>
  <si>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</si>
  <si>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</si>
  <si>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</si>
  <si>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</si>
  <si>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</si>
  <si>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</si>
  <si>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</si>
  <si>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</si>
  <si>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</si>
  <si>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</si>
  <si>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</si>
  <si>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</si>
  <si>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</si>
  <si>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</si>
  <si>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</si>
  <si>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</si>
  <si>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</si>
  <si>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</si>
  <si>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</si>
  <si>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</si>
  <si>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</si>
  <si>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</si>
  <si>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</si>
  <si>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</si>
  <si>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</si>
  <si>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</si>
  <si>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</si>
  <si>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</si>
  <si>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</si>
  <si>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</si>
  <si>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</si>
  <si>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</si>
  <si>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</si>
  <si>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</si>
  <si>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</si>
  <si>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</si>
  <si>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</si>
  <si>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</si>
  <si>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</si>
  <si>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</si>
  <si>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</si>
  <si>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</si>
  <si>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</si>
  <si>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</si>
  <si>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</si>
  <si>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</si>
  <si>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</si>
  <si>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</si>
  <si>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</si>
  <si>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</si>
  <si>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</si>
  <si>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</si>
  <si>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</si>
  <si>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</si>
  <si>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</si>
  <si>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</si>
  <si>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</si>
  <si>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</si>
  <si>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</si>
  <si>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</si>
  <si>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</si>
  <si>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</si>
  <si>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</si>
  <si>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</si>
  <si>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</si>
  <si>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</si>
  <si>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</si>
  <si>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</si>
  <si>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</si>
  <si>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</si>
  <si>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</si>
  <si>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</si>
  <si>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</si>
  <si>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</si>
  <si>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</si>
  <si>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</si>
  <si>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</si>
  <si>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</si>
  <si>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</si>
  <si>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</si>
  <si>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</si>
  <si>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</si>
  <si>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</si>
  <si>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</si>
  <si>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</si>
  <si>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</si>
  <si>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</si>
  <si>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</si>
  <si>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</si>
  <si>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</si>
  <si>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</si>
  <si>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</si>
  <si>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</si>
  <si>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</si>
  <si>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</si>
  <si>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</si>
  <si>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</si>
  <si>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</si>
  <si>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</si>
  <si>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</si>
  <si>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</si>
  <si>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</si>
  <si>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</si>
  <si>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</si>
  <si>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</si>
  <si>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</si>
  <si>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</si>
  <si>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</si>
  <si>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</si>
  <si>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</si>
  <si>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</si>
  <si>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</si>
  <si>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</si>
  <si>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</si>
  <si>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</si>
  <si>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</si>
  <si>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</si>
  <si>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</si>
  <si>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</si>
  <si>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</si>
  <si>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</si>
  <si>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</si>
  <si>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</si>
  <si>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</si>
  <si>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</si>
  <si>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</si>
  <si>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</si>
  <si>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</si>
  <si>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</si>
  <si>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</si>
  <si>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</si>
  <si>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</si>
  <si>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</si>
  <si>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</si>
  <si>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</si>
  <si>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</si>
  <si>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</si>
  <si>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</si>
  <si>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</si>
  <si>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</si>
  <si>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</si>
  <si>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</si>
  <si>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</si>
  <si>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</si>
  <si>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</si>
  <si>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</si>
  <si>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</si>
  <si>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</si>
  <si>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</si>
  <si>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</si>
  <si>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</si>
  <si>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</si>
  <si>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</si>
  <si>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</si>
  <si>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</si>
  <si>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</si>
  <si>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</si>
  <si>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</si>
  <si>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</si>
  <si>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</si>
  <si>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</si>
  <si>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</si>
  <si>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</si>
  <si>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</si>
  <si>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</si>
  <si>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</si>
  <si>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</si>
  <si>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</si>
  <si>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</si>
  <si>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</si>
  <si>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</si>
  <si>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</si>
  <si>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</si>
  <si>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</si>
  <si>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</si>
  <si>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</si>
  <si>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</si>
  <si>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</si>
  <si>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</si>
  <si>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</si>
  <si>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</si>
  <si>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</si>
  <si>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</si>
  <si>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</si>
  <si>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</si>
  <si>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</si>
  <si>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</si>
  <si>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</si>
  <si>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</si>
  <si>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</si>
  <si>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</si>
  <si>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</si>
  <si>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</si>
  <si>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</si>
  <si>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</si>
  <si>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</si>
  <si>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</si>
  <si>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</si>
  <si>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</si>
  <si>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</si>
  <si>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</si>
  <si>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</si>
  <si>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</si>
  <si>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</si>
  <si>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</si>
  <si>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</si>
  <si>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</si>
  <si>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</si>
  <si>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</si>
  <si>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</si>
  <si>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</si>
  <si>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</si>
  <si>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</si>
  <si>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</si>
  <si>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</si>
  <si>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</si>
  <si>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</si>
  <si>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</si>
  <si>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</si>
  <si>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</si>
  <si>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</si>
  <si>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</si>
  <si>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</si>
  <si>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</si>
  <si>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</si>
  <si>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</si>
  <si>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</si>
  <si>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</si>
  <si>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</si>
  <si>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</si>
  <si>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</si>
  <si>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</si>
  <si>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</si>
  <si>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</si>
  <si>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</si>
  <si>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</si>
  <si>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</si>
  <si>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</si>
  <si>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</si>
  <si>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</si>
  <si>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</si>
  <si>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</si>
  <si>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</si>
  <si>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</si>
  <si>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</si>
  <si>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</si>
  <si>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</si>
  <si>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</si>
  <si>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</si>
  <si>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</si>
  <si>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</si>
  <si>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</si>
  <si>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</si>
  <si>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</si>
  <si>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</si>
  <si>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</si>
  <si>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</si>
  <si>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</si>
  <si>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</si>
  <si>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</si>
  <si>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</si>
  <si>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</si>
  <si>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</si>
  <si>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</si>
  <si>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</si>
  <si>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</si>
  <si>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</si>
  <si>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</si>
  <si>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</si>
  <si>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</si>
  <si>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</si>
  <si>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</si>
  <si>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</si>
  <si>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</si>
  <si>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</si>
  <si>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</si>
  <si>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</si>
  <si>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</si>
  <si>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</si>
  <si>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</si>
  <si>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</si>
  <si>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</si>
  <si>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</si>
  <si>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</si>
  <si>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</si>
  <si>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</si>
  <si>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</si>
  <si>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</si>
  <si>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</si>
  <si>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</si>
  <si>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</si>
  <si>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</si>
  <si>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</si>
  <si>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</si>
  <si>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</si>
  <si>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</si>
  <si>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</si>
  <si>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</si>
  <si>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</si>
  <si>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</si>
  <si>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</si>
  <si>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</si>
  <si>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</si>
  <si>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</si>
  <si>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</si>
  <si>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</si>
  <si>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</si>
  <si>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</si>
  <si>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</si>
  <si>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</si>
  <si>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</si>
  <si>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</si>
  <si>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</si>
  <si>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</si>
  <si>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</si>
  <si>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</si>
  <si>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</si>
  <si>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</si>
  <si>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</si>
  <si>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</si>
  <si>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</si>
  <si>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</si>
  <si>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</si>
  <si>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</si>
  <si>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</si>
  <si>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</si>
  <si>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</si>
  <si>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</si>
  <si>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</si>
  <si>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</si>
  <si>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</si>
  <si>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</si>
  <si>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</si>
  <si>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</si>
  <si>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</si>
  <si>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</si>
  <si>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</si>
  <si>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</si>
  <si>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</si>
  <si>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</si>
  <si>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</si>
  <si>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</si>
  <si>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</si>
  <si>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</si>
  <si>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</si>
  <si>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</si>
  <si>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</si>
  <si>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</si>
  <si>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</si>
  <si>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</si>
  <si>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</si>
  <si>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</si>
  <si>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</si>
  <si>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</si>
  <si>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</si>
  <si>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</si>
  <si>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</si>
  <si>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</si>
  <si>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</si>
  <si>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</si>
  <si>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</si>
  <si>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</si>
  <si>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</si>
  <si>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</si>
  <si>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</si>
  <si>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</si>
  <si>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</si>
  <si>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</si>
  <si>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</si>
  <si>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</si>
  <si>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</si>
  <si>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</si>
  <si>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</si>
  <si>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</si>
  <si>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</si>
  <si>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</si>
  <si>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</si>
  <si>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</si>
  <si>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</si>
  <si>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</si>
  <si>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</si>
  <si>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</si>
  <si>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</si>
  <si>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</si>
  <si>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</si>
  <si>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</si>
  <si>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</si>
  <si>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</si>
  <si>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</si>
  <si>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</si>
  <si>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</si>
  <si>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</si>
  <si>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</si>
  <si>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</si>
  <si>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</si>
  <si>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</si>
  <si>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</si>
  <si>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</si>
  <si>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</si>
  <si>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</si>
  <si>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</si>
  <si>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</si>
  <si>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</si>
  <si>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</si>
  <si>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</si>
  <si>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</si>
  <si>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</si>
  <si>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</si>
  <si>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</si>
  <si>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</si>
  <si>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</si>
  <si>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</si>
  <si>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</si>
  <si>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</si>
  <si>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</si>
  <si>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</si>
  <si>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</si>
  <si>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</si>
  <si>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</si>
  <si>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</si>
  <si>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</si>
  <si>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</si>
  <si>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</si>
  <si>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</si>
  <si>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</si>
  <si>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</si>
  <si>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</si>
  <si>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</si>
  <si>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</si>
  <si>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</si>
  <si>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</si>
  <si>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</si>
  <si>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</si>
  <si>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</si>
  <si>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</si>
  <si>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</si>
  <si>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</si>
  <si>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</si>
  <si>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</si>
  <si>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</si>
  <si>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</si>
  <si>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</si>
  <si>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</si>
  <si>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</si>
  <si>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</si>
  <si>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</si>
  <si>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</si>
  <si>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</si>
  <si>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</si>
  <si>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</si>
  <si>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</si>
  <si>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</si>
  <si>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</si>
  <si>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</si>
  <si>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</si>
  <si>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</si>
  <si>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</si>
  <si>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</si>
  <si>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</si>
  <si>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</si>
  <si>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</si>
  <si>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</si>
  <si>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</si>
  <si>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</si>
  <si>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</si>
  <si>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</si>
  <si>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</si>
  <si>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</si>
  <si>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</si>
  <si>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</si>
  <si>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</si>
  <si>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</si>
  <si>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</si>
  <si>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</si>
  <si>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</si>
  <si>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</si>
  <si>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</si>
  <si>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</si>
  <si>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</si>
  <si>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</si>
  <si>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</si>
  <si>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</si>
  <si>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</si>
  <si>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</si>
  <si>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</si>
  <si>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</si>
  <si>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</si>
  <si>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</si>
  <si>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</si>
  <si>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</si>
  <si>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</si>
  <si>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</si>
  <si>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</si>
  <si>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</si>
  <si>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</si>
  <si>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</si>
  <si>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</si>
  <si>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</si>
  <si>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</si>
  <si>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</si>
  <si>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</si>
  <si>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</si>
  <si>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</si>
  <si>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</si>
  <si>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</si>
  <si>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</si>
  <si>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</si>
  <si>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</si>
  <si>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</si>
  <si>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</si>
  <si>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</si>
  <si>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</si>
  <si>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</si>
  <si>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</si>
  <si>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</si>
  <si>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</si>
  <si>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</si>
  <si>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</si>
  <si>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</si>
  <si>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</si>
  <si>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</si>
  <si>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</si>
  <si>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</si>
  <si>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</si>
  <si>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</si>
  <si>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</si>
  <si>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</si>
  <si>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</si>
  <si>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</si>
  <si>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</si>
  <si>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</si>
  <si>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</si>
  <si>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</si>
  <si>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</si>
  <si>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</si>
  <si>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</si>
  <si>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</si>
  <si>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</si>
  <si>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</si>
  <si>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</si>
  <si>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</si>
  <si>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</si>
  <si>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</si>
  <si>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</si>
  <si>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</si>
  <si>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</si>
  <si>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</si>
  <si>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</si>
  <si>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</si>
  <si>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</si>
  <si>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</si>
  <si>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</si>
  <si>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</si>
  <si>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</si>
  <si>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</si>
  <si>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</si>
  <si>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</si>
  <si>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</si>
  <si>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</si>
  <si>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</si>
  <si>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</si>
  <si>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</si>
  <si>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</si>
  <si>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</si>
  <si>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</si>
  <si>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</si>
  <si>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</si>
  <si>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</si>
  <si>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</si>
  <si>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</si>
  <si>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</si>
  <si>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</si>
  <si>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</si>
  <si>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</si>
  <si>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</si>
  <si>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</si>
  <si>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</si>
  <si>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</si>
  <si>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</si>
  <si>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</si>
  <si>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</si>
  <si>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</si>
  <si>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</si>
  <si>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</si>
  <si>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</si>
  <si>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</si>
  <si>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</si>
  <si>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</si>
  <si>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</si>
  <si>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</si>
  <si>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</si>
  <si>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</si>
  <si>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</si>
  <si>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</si>
  <si>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</si>
  <si>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</si>
  <si>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</si>
  <si>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</si>
  <si>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</si>
  <si>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</si>
  <si>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</si>
  <si>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</si>
  <si>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</si>
  <si>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</si>
  <si>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</si>
  <si>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</si>
  <si>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</si>
  <si>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</si>
  <si>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</si>
  <si>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</si>
  <si>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</si>
  <si>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</si>
  <si>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</si>
  <si>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</si>
  <si>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</si>
  <si>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</si>
  <si>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</si>
  <si>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</si>
  <si>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</si>
  <si>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</si>
  <si>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</si>
  <si>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</si>
  <si>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</si>
  <si>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</si>
  <si>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</si>
  <si>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</si>
  <si>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</si>
  <si>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</si>
  <si>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</si>
  <si>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</si>
  <si>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</si>
  <si>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</si>
  <si>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</si>
  <si>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</si>
  <si>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</si>
  <si>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</si>
  <si>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</si>
  <si>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</si>
  <si>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</si>
  <si>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</si>
  <si>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</si>
  <si>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</si>
  <si>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</si>
  <si>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</si>
  <si>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</si>
  <si>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</si>
  <si>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</si>
  <si>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</si>
  <si>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</si>
  <si>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</si>
  <si>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</si>
  <si>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</si>
  <si>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</si>
  <si>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</si>
  <si>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</si>
  <si>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</si>
  <si>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</si>
  <si>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</si>
  <si>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</si>
  <si>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</si>
  <si>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</si>
  <si>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</si>
  <si>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</si>
  <si>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</si>
  <si>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</si>
  <si>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</si>
  <si>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</si>
  <si>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</si>
  <si>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</si>
  <si>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</si>
  <si>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</si>
  <si>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</si>
  <si>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</si>
  <si>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</si>
  <si>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</si>
  <si>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</si>
  <si>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</si>
  <si>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</si>
  <si>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</si>
  <si>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</si>
  <si>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</si>
  <si>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</si>
  <si>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</si>
  <si>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</si>
  <si>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</si>
  <si>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</si>
  <si>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</si>
  <si>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</si>
  <si>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</si>
  <si>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</si>
  <si>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</si>
  <si>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</si>
  <si>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</si>
  <si>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</si>
  <si>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</si>
  <si>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</si>
  <si>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</si>
  <si>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</si>
  <si>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</si>
  <si>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</si>
  <si>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</si>
  <si>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</si>
  <si>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</si>
  <si>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</si>
  <si>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</si>
  <si>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</si>
  <si>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</si>
  <si>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</si>
  <si>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</si>
  <si>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</si>
  <si>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</si>
  <si>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</si>
  <si>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</si>
  <si>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</si>
  <si>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</si>
  <si>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</si>
  <si>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</si>
  <si>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</si>
  <si>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</si>
  <si>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</si>
  <si>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</si>
  <si>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</si>
  <si>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</si>
  <si>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</si>
  <si>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</si>
  <si>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</si>
  <si>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</si>
  <si>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</si>
  <si>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</si>
  <si>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</si>
  <si>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</si>
  <si>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</si>
  <si>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</si>
  <si>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</si>
  <si>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</si>
  <si>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</si>
  <si>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</si>
  <si>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</si>
  <si>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</si>
  <si>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</si>
  <si>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</si>
  <si>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</si>
  <si>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</si>
  <si>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</si>
  <si>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</si>
  <si>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</si>
  <si>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</si>
  <si>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</si>
  <si>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</si>
  <si>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</si>
  <si>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</si>
  <si>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</si>
  <si>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</si>
  <si>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</si>
  <si>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</si>
  <si>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</si>
  <si>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</si>
  <si>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</si>
  <si>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</si>
  <si>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</si>
  <si>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</si>
  <si>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</si>
  <si>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</si>
  <si>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</si>
  <si>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</si>
  <si>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</si>
  <si>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</si>
  <si>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</si>
  <si>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</si>
  <si>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</si>
  <si>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</si>
  <si>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</si>
  <si>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</si>
  <si>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</si>
  <si>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</si>
  <si>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</si>
  <si>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</si>
  <si>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</si>
  <si>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</si>
  <si>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</si>
  <si>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</si>
  <si>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</si>
  <si>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</si>
  <si>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</si>
  <si>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</si>
  <si>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</si>
  <si>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</si>
  <si>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</si>
  <si>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</si>
  <si>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</si>
  <si>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</si>
  <si>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</si>
  <si>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</si>
  <si>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</si>
  <si>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</si>
  <si>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</si>
  <si>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</si>
  <si>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</si>
  <si>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</si>
  <si>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</si>
  <si>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</si>
  <si>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</si>
  <si>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</si>
  <si>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</si>
  <si>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</si>
  <si>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</si>
  <si>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</si>
  <si>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</si>
  <si>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</si>
  <si>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</si>
  <si>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</si>
  <si>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</si>
  <si>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</si>
  <si>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</si>
  <si>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</si>
  <si>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</si>
  <si>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</si>
  <si>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</si>
  <si>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</si>
  <si>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</si>
  <si>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</si>
  <si>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</si>
  <si>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</si>
  <si>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</si>
  <si>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</si>
  <si>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</si>
  <si>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</si>
  <si>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</si>
  <si>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</si>
  <si>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</si>
  <si>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</si>
  <si>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</si>
  <si>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</si>
  <si>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</si>
  <si>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</si>
  <si>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</si>
  <si>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</si>
  <si>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</si>
  <si>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</si>
  <si>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</si>
  <si>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</si>
  <si>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</si>
  <si>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</si>
  <si>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</si>
  <si>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</si>
  <si>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</si>
  <si>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</si>
  <si>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</si>
  <si>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</si>
  <si>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</si>
  <si>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</si>
  <si>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</si>
  <si>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</si>
  <si>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</si>
  <si>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</si>
  <si>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</si>
  <si>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</si>
  <si>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</si>
  <si>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</si>
  <si>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</si>
  <si>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</si>
  <si>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</si>
  <si>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</si>
  <si>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</si>
  <si>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</si>
  <si>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</si>
  <si>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</si>
  <si>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</si>
  <si>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</si>
  <si>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</si>
  <si>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</si>
  <si>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</si>
  <si>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</si>
  <si>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</si>
  <si>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</si>
  <si>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</si>
  <si>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</si>
  <si>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</si>
  <si>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</si>
  <si>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</si>
  <si>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</si>
  <si>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</si>
  <si>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</si>
  <si>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</si>
  <si>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</si>
  <si>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</si>
  <si>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</si>
  <si>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</si>
  <si>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</si>
  <si>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</si>
  <si>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</si>
  <si>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</si>
  <si>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</si>
  <si>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</si>
  <si>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</si>
  <si>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</si>
  <si>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</si>
  <si>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</si>
  <si>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</si>
  <si>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</si>
  <si>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</si>
  <si>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</si>
  <si>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</si>
  <si>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</si>
  <si>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</si>
  <si>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</si>
  <si>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</si>
  <si>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</si>
  <si>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</si>
  <si>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</si>
  <si>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</si>
  <si>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</si>
  <si>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</si>
  <si>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</si>
  <si>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</si>
  <si>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</si>
  <si>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</si>
  <si>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</si>
  <si>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</si>
  <si>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</si>
  <si>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</si>
  <si>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</si>
  <si>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</si>
  <si>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</si>
  <si>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</si>
  <si>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</si>
  <si>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</si>
  <si>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</si>
  <si>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</si>
  <si>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</si>
  <si>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</si>
  <si>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</si>
  <si>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</si>
  <si>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</si>
  <si>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</si>
  <si>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</si>
  <si>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</si>
  <si>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</si>
  <si>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</si>
  <si>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</si>
  <si>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</si>
  <si>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</si>
  <si>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</si>
  <si>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</si>
  <si>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</si>
  <si>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</si>
  <si>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</si>
  <si>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</si>
  <si>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</si>
  <si>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</si>
  <si>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</si>
  <si>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</si>
  <si>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</si>
  <si>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</si>
  <si>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</si>
  <si>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</si>
  <si>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</si>
  <si>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</si>
  <si>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</si>
  <si>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</si>
  <si>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</si>
  <si>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</si>
  <si>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</si>
  <si>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</si>
  <si>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</si>
  <si>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</si>
  <si>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</si>
  <si>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</si>
  <si>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</si>
  <si>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</si>
  <si>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</si>
  <si>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</si>
  <si>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</si>
  <si>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</si>
  <si>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</si>
  <si>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</si>
  <si>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</si>
  <si>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</si>
  <si>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</si>
  <si>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</si>
  <si>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</si>
  <si>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</si>
  <si>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</si>
  <si>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</si>
  <si>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</si>
  <si>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</si>
  <si>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</si>
  <si>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</si>
  <si>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</si>
  <si>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</si>
  <si>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</si>
  <si>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</si>
  <si>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</si>
  <si>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</si>
  <si>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</si>
  <si>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</si>
  <si>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</si>
  <si>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</si>
  <si>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</si>
  <si>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</si>
  <si>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</si>
  <si>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</si>
  <si>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</si>
  <si>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</si>
  <si>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</si>
  <si>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</si>
  <si>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</si>
  <si>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</si>
  <si>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</si>
  <si>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</si>
  <si>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</si>
  <si>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</si>
  <si>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</si>
  <si>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</si>
  <si>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</si>
  <si>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</si>
  <si>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</si>
  <si>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</si>
  <si>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</si>
  <si>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</si>
  <si>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</si>
  <si>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</si>
  <si>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</si>
  <si>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</si>
  <si>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</si>
  <si>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</si>
  <si>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</si>
  <si>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</si>
  <si>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</si>
  <si>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</si>
  <si>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</si>
  <si>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</si>
  <si>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</si>
  <si>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</si>
  <si>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</si>
  <si>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</si>
  <si>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</si>
  <si>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</si>
  <si>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</si>
  <si>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</si>
  <si>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</si>
  <si>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</si>
  <si>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</si>
  <si>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</si>
  <si>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</si>
  <si>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</si>
  <si>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</si>
  <si>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</si>
  <si>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</si>
  <si>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</si>
  <si>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</si>
  <si>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</si>
  <si>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</si>
  <si>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</si>
  <si>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</si>
  <si>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</si>
  <si>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</si>
  <si>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</si>
  <si>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</si>
  <si>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</si>
  <si>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</si>
  <si>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</si>
  <si>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</si>
  <si>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</si>
  <si>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</si>
  <si>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</si>
  <si>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</si>
  <si>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</si>
  <si>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</si>
  <si>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</si>
  <si>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</si>
  <si>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</si>
  <si>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</si>
  <si>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</si>
  <si>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</si>
  <si>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</si>
  <si>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</si>
  <si>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</si>
  <si>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</si>
  <si>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</si>
  <si>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</si>
  <si>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</si>
  <si>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</si>
  <si>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</si>
  <si>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</si>
  <si>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</si>
  <si>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</si>
  <si>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</si>
  <si>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</si>
  <si>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</si>
  <si>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</si>
  <si>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</si>
  <si>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</si>
  <si>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</si>
  <si>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</si>
  <si>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</si>
  <si>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</si>
  <si>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</si>
  <si>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</si>
  <si>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</si>
  <si>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</si>
  <si>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</si>
  <si>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</si>
  <si>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</si>
  <si>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</si>
  <si>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</si>
  <si>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</si>
  <si>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</si>
  <si>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</si>
  <si>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</si>
  <si>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</si>
  <si>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</si>
  <si>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</si>
  <si>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</si>
  <si>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</si>
  <si>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</si>
  <si>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</si>
  <si>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</si>
  <si>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</si>
  <si>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</si>
  <si>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</si>
  <si>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</si>
  <si>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</si>
  <si>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</si>
  <si>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</si>
  <si>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</si>
  <si>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</si>
  <si>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</si>
  <si>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</si>
  <si>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</si>
  <si>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</si>
  <si>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</si>
  <si>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</si>
  <si>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</si>
  <si>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</si>
  <si>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</si>
  <si>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</si>
  <si>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</si>
  <si>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</si>
  <si>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</si>
  <si>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</si>
  <si>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</si>
  <si>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</si>
  <si>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</si>
  <si>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</si>
  <si>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</si>
  <si>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</si>
  <si>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</si>
  <si>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</si>
  <si>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</si>
  <si>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</si>
  <si>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</si>
  <si>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</si>
  <si>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</si>
  <si>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</si>
  <si>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</si>
  <si>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</si>
  <si>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</si>
  <si>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</si>
  <si>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</si>
  <si>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</si>
  <si>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</si>
  <si>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</si>
  <si>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</si>
  <si>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</si>
  <si>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</si>
  <si>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</si>
  <si>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</si>
  <si>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</si>
  <si>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</si>
  <si>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</si>
  <si>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</si>
  <si>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</si>
  <si>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</si>
  <si>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</si>
  <si>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</si>
  <si>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</si>
  <si>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</si>
  <si>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</si>
  <si>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</si>
  <si>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</si>
  <si>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</si>
  <si>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</si>
  <si>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</si>
  <si>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</si>
  <si>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</si>
  <si>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</si>
  <si>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</si>
  <si>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</si>
  <si>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</si>
  <si>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</si>
  <si>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</si>
  <si>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</si>
  <si>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</si>
  <si>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</si>
  <si>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</si>
  <si>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</si>
  <si>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</si>
  <si>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</si>
  <si>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</si>
  <si>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</si>
  <si>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</si>
  <si>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</si>
  <si>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</si>
  <si>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</si>
  <si>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</si>
  <si>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</si>
  <si>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</si>
  <si>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</si>
  <si>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</si>
  <si>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</si>
  <si>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</si>
  <si>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</si>
  <si>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</si>
  <si>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</si>
  <si>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</si>
  <si>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</si>
  <si>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</si>
  <si>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</si>
  <si>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</si>
  <si>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</si>
  <si>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</si>
  <si>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</si>
  <si>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</si>
  <si>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</si>
  <si>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</si>
  <si>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</si>
  <si>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</si>
  <si>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</si>
  <si>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</si>
  <si>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</si>
  <si>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</si>
  <si>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</si>
  <si>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</si>
  <si>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</si>
  <si>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</si>
  <si>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</si>
  <si>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</si>
  <si>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</si>
  <si>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</si>
  <si>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</si>
  <si>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</si>
  <si>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</si>
  <si>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</si>
  <si>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</si>
  <si>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</si>
  <si>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</si>
  <si>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</si>
  <si>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</si>
  <si>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</si>
  <si>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</si>
  <si>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</si>
  <si>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</si>
  <si>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</si>
  <si>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</si>
  <si>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</si>
  <si>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</si>
  <si>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</si>
  <si>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</si>
  <si>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</si>
  <si>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</si>
  <si>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</si>
  <si>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</si>
  <si>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</si>
  <si>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</si>
  <si>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</si>
  <si>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</si>
  <si>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</si>
  <si>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</si>
  <si>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</si>
  <si>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</si>
  <si>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</si>
  <si>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</si>
  <si>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</si>
  <si>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</si>
  <si>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</si>
  <si>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</si>
  <si>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</si>
  <si>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</si>
  <si>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</si>
  <si>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</si>
  <si>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</si>
  <si>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</si>
  <si>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</si>
  <si>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</si>
  <si>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</si>
  <si>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</si>
  <si>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</si>
  <si>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</si>
  <si>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</si>
  <si>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</si>
  <si>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</si>
  <si>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</si>
  <si>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</si>
  <si>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</si>
  <si>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</si>
  <si>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</si>
  <si>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</si>
  <si>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</si>
  <si>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</si>
  <si>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</si>
  <si>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</si>
  <si>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</si>
  <si>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</si>
  <si>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</si>
  <si>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</si>
  <si>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</si>
  <si>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</si>
  <si>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</si>
  <si>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</si>
  <si>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</si>
  <si>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</si>
  <si>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</si>
  <si>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</si>
  <si>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</si>
  <si>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</si>
  <si>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</si>
  <si>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</si>
  <si>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</si>
  <si>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</si>
  <si>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</si>
  <si>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</si>
  <si>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</si>
  <si>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</si>
  <si>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</si>
  <si>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</si>
  <si>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</si>
  <si>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</si>
  <si>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</si>
  <si>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</si>
  <si>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</si>
  <si>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</si>
  <si>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</si>
  <si>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</si>
  <si>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</si>
  <si>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</si>
  <si>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</si>
  <si>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</si>
  <si>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</si>
  <si>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</si>
  <si>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</si>
  <si>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</si>
  <si>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</si>
  <si>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</si>
  <si>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</si>
  <si>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</si>
  <si>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</si>
  <si>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</si>
  <si>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</si>
  <si>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</si>
  <si>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</si>
  <si>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</si>
  <si>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</si>
  <si>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</si>
  <si>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</si>
  <si>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</si>
  <si>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</si>
  <si>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</si>
  <si>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</si>
  <si>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</si>
  <si>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</si>
  <si>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</si>
  <si>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</si>
  <si>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</si>
  <si>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</si>
  <si>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</si>
  <si>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</si>
  <si>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</si>
  <si>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</si>
  <si>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</si>
  <si>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</si>
  <si>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</si>
  <si>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</si>
  <si>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</si>
  <si>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</si>
  <si>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</si>
  <si>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</si>
  <si>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</si>
  <si>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</si>
  <si>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</si>
  <si>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</si>
  <si>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</si>
  <si>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</si>
  <si>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</si>
  <si>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</si>
  <si>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</si>
  <si>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</si>
  <si>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</si>
  <si>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</si>
  <si>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</si>
  <si>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</si>
  <si>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</si>
  <si>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</si>
  <si>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</si>
  <si>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</si>
  <si>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</si>
  <si>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</si>
  <si>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</si>
  <si>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</si>
  <si>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</si>
  <si>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</si>
  <si>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</si>
  <si>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</si>
  <si>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</si>
  <si>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</si>
  <si>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</si>
  <si>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</si>
  <si>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</si>
  <si>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</si>
  <si>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</si>
  <si>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</si>
  <si>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</si>
  <si>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</si>
  <si>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</si>
  <si>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</si>
  <si>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</si>
  <si>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</si>
  <si>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</si>
  <si>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</si>
  <si>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</si>
  <si>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</si>
  <si>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</si>
  <si>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</si>
  <si>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</si>
  <si>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</si>
  <si>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</si>
  <si>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</si>
  <si>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</si>
  <si>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</si>
  <si>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</si>
  <si>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</si>
  <si>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</si>
  <si>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</si>
  <si>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</si>
  <si>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</si>
  <si>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</si>
  <si>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</si>
  <si>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</si>
  <si>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</si>
  <si>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</si>
  <si>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</si>
  <si>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</si>
  <si>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</si>
  <si>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</si>
  <si>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</si>
  <si>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</si>
  <si>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</si>
  <si>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</si>
  <si>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</si>
  <si>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</si>
  <si>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</si>
  <si>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</si>
  <si>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</si>
  <si>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</si>
  <si>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</si>
  <si>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</si>
  <si>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</si>
  <si>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</si>
  <si>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</si>
  <si>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</si>
  <si>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</si>
  <si>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</si>
  <si>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</si>
  <si>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</si>
  <si>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</si>
  <si>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</si>
  <si>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</si>
  <si>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</si>
  <si>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</si>
  <si>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</si>
  <si>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</si>
  <si>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</si>
  <si>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</si>
  <si>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</si>
  <si>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</si>
  <si>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</si>
  <si>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</si>
  <si>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</si>
  <si>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</si>
  <si>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</si>
  <si>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</si>
  <si>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</si>
  <si>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</si>
  <si>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</si>
  <si>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</si>
  <si>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</si>
  <si>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</si>
  <si>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</si>
  <si>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</si>
  <si>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</si>
  <si>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</si>
  <si>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</si>
  <si>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</si>
  <si>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</si>
  <si>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</si>
  <si>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</si>
  <si>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</si>
  <si>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</si>
  <si>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</si>
  <si>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</si>
  <si>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</si>
  <si>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</si>
  <si>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</si>
  <si>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</si>
  <si>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</si>
  <si>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</si>
  <si>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</si>
  <si>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</si>
  <si>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</si>
  <si>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</si>
  <si>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</si>
  <si>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</si>
  <si>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</si>
  <si>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</si>
  <si>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</si>
  <si>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</si>
  <si>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</si>
  <si>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</si>
  <si>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</si>
  <si>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</si>
  <si>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</si>
  <si>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</si>
  <si>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</si>
  <si>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</si>
  <si>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</si>
  <si>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</si>
  <si>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</si>
  <si>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</si>
  <si>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</si>
  <si>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</si>
  <si>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</si>
  <si>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</si>
  <si>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</si>
  <si>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</si>
  <si>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</si>
  <si>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</si>
  <si>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</si>
  <si>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</si>
  <si>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</si>
  <si>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</si>
  <si>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</si>
  <si>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</si>
  <si>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</si>
  <si>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</si>
  <si>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</si>
  <si>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</si>
  <si>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</si>
  <si>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</si>
  <si>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</si>
  <si>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</si>
  <si>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</si>
  <si>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</si>
  <si>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</si>
  <si>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</si>
  <si>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</si>
  <si>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</si>
  <si>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</si>
  <si>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</si>
  <si>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</si>
  <si>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</si>
  <si>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</si>
  <si>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</si>
  <si>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</si>
  <si>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</si>
  <si>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</si>
  <si>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</si>
  <si>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</si>
  <si>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</si>
  <si>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</si>
  <si>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</si>
  <si>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</si>
  <si>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</si>
  <si>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</si>
  <si>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</si>
  <si>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</si>
  <si>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</si>
  <si>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</si>
  <si>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</si>
  <si>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</si>
  <si>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</si>
  <si>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</si>
  <si>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</si>
  <si>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</si>
  <si>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</si>
  <si>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</si>
  <si>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</si>
  <si>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</si>
  <si>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</si>
  <si>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</si>
  <si>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</si>
  <si>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</si>
  <si>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</si>
  <si>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</si>
  <si>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</si>
  <si>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</si>
  <si>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</si>
  <si>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</si>
  <si>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</si>
  <si>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</si>
  <si>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</si>
  <si>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</si>
  <si>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</si>
  <si>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</si>
  <si>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</si>
  <si>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</si>
  <si>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</si>
  <si>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</si>
  <si>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</si>
  <si>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</si>
  <si>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</si>
  <si>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</si>
  <si>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</si>
  <si>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</si>
  <si>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</si>
  <si>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</si>
  <si>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</si>
  <si>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</si>
  <si>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</si>
  <si>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</si>
  <si>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</si>
  <si>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</si>
  <si>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</si>
  <si>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</si>
  <si>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</si>
  <si>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</si>
  <si>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</si>
  <si>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</si>
  <si>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</si>
  <si>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</si>
  <si>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</si>
  <si>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</si>
  <si>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</si>
  <si>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</si>
  <si>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</si>
  <si>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</si>
  <si>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</si>
  <si>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</si>
  <si>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</si>
  <si>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</si>
  <si>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</si>
  <si>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</si>
  <si>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</si>
  <si>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</si>
  <si>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</si>
  <si>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</si>
  <si>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</si>
  <si>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</si>
  <si>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</si>
  <si>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</si>
  <si>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</si>
  <si>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</si>
  <si>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</si>
  <si>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</si>
  <si>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</si>
  <si>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</si>
  <si>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</si>
  <si>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</si>
  <si>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</si>
  <si>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</si>
  <si>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</si>
  <si>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</si>
  <si>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</si>
  <si>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</si>
  <si>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</si>
  <si>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</si>
  <si>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</si>
  <si>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</si>
  <si>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</si>
  <si>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</si>
  <si>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</si>
  <si>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</si>
  <si>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</si>
  <si>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</si>
  <si>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</si>
  <si>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</si>
  <si>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</si>
  <si>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</si>
  <si>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</si>
  <si>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</si>
  <si>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</si>
  <si>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</si>
  <si>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</si>
  <si>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</si>
  <si>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</si>
  <si>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</si>
  <si>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</si>
  <si>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</si>
  <si>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</si>
  <si>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</si>
  <si>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</si>
  <si>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</si>
  <si>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</si>
  <si>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</si>
  <si>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</si>
  <si>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</si>
  <si>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</si>
  <si>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</si>
  <si>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</si>
  <si>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</si>
  <si>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</si>
  <si>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</si>
  <si>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</si>
  <si>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</si>
  <si>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</si>
  <si>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</si>
  <si>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</si>
  <si>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</si>
  <si>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</si>
  <si>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</si>
  <si>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</si>
  <si>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</si>
  <si>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</si>
  <si>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</si>
  <si>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</si>
  <si>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</si>
  <si>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</si>
  <si>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</si>
  <si>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</si>
  <si>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</si>
  <si>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</si>
  <si>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</si>
  <si>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</si>
  <si>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</si>
  <si>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</si>
  <si>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</si>
  <si>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</si>
  <si>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</si>
  <si>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</si>
  <si>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</si>
  <si>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</si>
  <si>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</si>
  <si>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</si>
  <si>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</si>
  <si>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</si>
  <si>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</si>
  <si>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</si>
  <si>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</si>
  <si>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</si>
  <si>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</si>
  <si>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</si>
  <si>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</si>
  <si>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</si>
  <si>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</si>
  <si>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</si>
  <si>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</si>
  <si>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</si>
  <si>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</si>
  <si>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</si>
  <si>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</si>
  <si>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</si>
  <si>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</si>
  <si>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</si>
  <si>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</si>
  <si>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</si>
  <si>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</si>
  <si>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</si>
  <si>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</si>
  <si>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</si>
  <si>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</si>
  <si>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</si>
  <si>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</si>
  <si>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</si>
  <si>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</si>
  <si>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</si>
  <si>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</si>
  <si>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</si>
  <si>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</si>
  <si>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</si>
  <si>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</si>
  <si>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</si>
  <si>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</si>
  <si>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</si>
  <si>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</si>
  <si>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</si>
  <si>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</si>
  <si>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</si>
  <si>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</si>
  <si>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</si>
  <si>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</si>
  <si>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</si>
  <si>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</si>
  <si>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</si>
  <si>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</si>
  <si>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</si>
  <si>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</si>
  <si>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</si>
  <si>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</si>
  <si>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</si>
  <si>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</si>
  <si>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</si>
  <si>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</si>
  <si>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</si>
  <si>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</si>
  <si>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</si>
  <si>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</si>
  <si>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</si>
  <si>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</si>
  <si>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</si>
  <si>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</si>
  <si>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</si>
  <si>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</si>
  <si>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</si>
  <si>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</si>
  <si>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</si>
  <si>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</si>
  <si>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</si>
  <si>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</si>
  <si>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</si>
  <si>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</si>
  <si>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</si>
  <si>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</si>
  <si>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</si>
  <si>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</si>
  <si>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</si>
  <si>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</si>
  <si>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</si>
  <si>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</si>
  <si>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</si>
  <si>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</si>
  <si>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</si>
  <si>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</si>
  <si>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</si>
  <si>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</si>
  <si>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</si>
  <si>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</si>
  <si>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</si>
  <si>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</si>
  <si>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</si>
  <si>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</si>
  <si>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</si>
  <si>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</si>
  <si>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</si>
  <si>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</si>
  <si>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</si>
  <si>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</si>
  <si>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</si>
  <si>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</si>
  <si>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</si>
  <si>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</si>
  <si>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</si>
  <si>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</si>
  <si>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</si>
  <si>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</si>
  <si>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</si>
  <si>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</si>
  <si>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</si>
  <si>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</si>
  <si>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</si>
  <si>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</si>
  <si>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</si>
  <si>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</si>
  <si>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</si>
  <si>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</si>
  <si>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</si>
  <si>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</si>
  <si>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</si>
  <si>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</si>
  <si>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</si>
  <si>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</si>
  <si>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</si>
  <si>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</si>
  <si>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</si>
  <si>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</si>
  <si>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</si>
  <si>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</si>
  <si>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</si>
  <si>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</si>
  <si>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</si>
  <si>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</si>
  <si>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</si>
  <si>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</si>
  <si>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</si>
  <si>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</si>
  <si>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</si>
  <si>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</si>
  <si>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</si>
  <si>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</si>
  <si>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</si>
  <si>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</si>
  <si>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</si>
  <si>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</si>
  <si>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</si>
  <si>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</si>
  <si>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</si>
  <si>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</si>
  <si>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</si>
  <si>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</si>
  <si>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</si>
  <si>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</si>
  <si>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</si>
  <si>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</si>
  <si>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</si>
  <si>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</si>
  <si>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</si>
  <si>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</si>
  <si>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</si>
  <si>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</si>
  <si>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</si>
  <si>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</si>
  <si>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</si>
  <si>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</si>
  <si>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</si>
  <si>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</si>
  <si>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</si>
  <si>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</si>
  <si>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</si>
  <si>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</si>
  <si>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</si>
  <si>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</si>
  <si>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</si>
  <si>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</si>
  <si>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</si>
  <si>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</si>
  <si>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</si>
  <si>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</si>
  <si>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</si>
  <si>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</si>
  <si>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</si>
  <si>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</si>
  <si>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</si>
  <si>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</si>
  <si>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</si>
  <si>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</si>
  <si>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</si>
  <si>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</si>
  <si>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</si>
  <si>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</si>
  <si>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</si>
  <si>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</si>
  <si>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</si>
  <si>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</si>
  <si>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</si>
  <si>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</si>
  <si>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</si>
  <si>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</si>
  <si>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</si>
  <si>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</si>
  <si>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</si>
  <si>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</si>
  <si>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</si>
  <si>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</si>
  <si>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</si>
  <si>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</si>
  <si>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</si>
  <si>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</si>
  <si>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</si>
  <si>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</si>
  <si>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</si>
  <si>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</si>
  <si>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</si>
  <si>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</si>
  <si>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</si>
  <si>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</si>
  <si>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</si>
  <si>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</si>
  <si>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</si>
  <si>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</si>
  <si>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</si>
  <si>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</si>
  <si>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</si>
  <si>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</si>
  <si>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</si>
  <si>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</si>
  <si>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</si>
  <si>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</si>
  <si>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</si>
  <si>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</si>
  <si>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</si>
  <si>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</si>
  <si>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</si>
  <si>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</si>
  <si>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</si>
  <si>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</si>
  <si>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</si>
  <si>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</si>
  <si>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</si>
  <si>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</si>
  <si>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</si>
  <si>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</si>
  <si>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</si>
  <si>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</si>
  <si>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</si>
  <si>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</si>
  <si>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</si>
  <si>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</si>
  <si>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</si>
  <si>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</si>
  <si>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</si>
  <si>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</si>
  <si>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</si>
  <si>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</si>
  <si>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</si>
  <si>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</si>
  <si>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</si>
  <si>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</si>
  <si>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</si>
  <si>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</si>
  <si>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</si>
  <si>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</si>
  <si>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</si>
  <si>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</si>
  <si>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</si>
  <si>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</si>
  <si>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</si>
  <si>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</si>
  <si>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</si>
  <si>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</si>
  <si>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</si>
  <si>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</si>
  <si>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</si>
  <si>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</si>
  <si>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</si>
  <si>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</si>
  <si>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</si>
  <si>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</si>
  <si>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</si>
  <si>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</si>
  <si>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</si>
  <si>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</si>
  <si>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</si>
  <si>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</si>
  <si>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</si>
  <si>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</si>
  <si>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</si>
  <si>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</si>
  <si>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</si>
  <si>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</si>
  <si>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</si>
  <si>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</si>
  <si>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</si>
  <si>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</si>
  <si>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</si>
  <si>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</si>
  <si>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</si>
  <si>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</si>
  <si>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</si>
  <si>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</si>
  <si>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</si>
  <si>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</si>
  <si>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</si>
  <si>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</si>
  <si>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</si>
  <si>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</si>
  <si>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</si>
  <si>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</si>
  <si>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</si>
  <si>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</si>
  <si>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</si>
  <si>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</si>
  <si>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</si>
  <si>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</si>
  <si>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</si>
  <si>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</si>
  <si>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</si>
  <si>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</si>
  <si>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</si>
  <si>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</si>
  <si>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</si>
  <si>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</si>
  <si>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</si>
  <si>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</si>
  <si>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</si>
  <si>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</si>
  <si>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</si>
  <si>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</si>
  <si>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</si>
  <si>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</si>
  <si>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</si>
  <si>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</si>
  <si>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</si>
  <si>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</si>
  <si>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</si>
  <si>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</si>
  <si>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</si>
  <si>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</si>
  <si>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</si>
  <si>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</si>
  <si>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</si>
  <si>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</si>
  <si>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</si>
  <si>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</si>
  <si>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</si>
  <si>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</si>
  <si>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</si>
  <si>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</si>
  <si>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</si>
  <si>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</si>
  <si>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</si>
  <si>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</si>
  <si>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</si>
  <si>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</si>
  <si>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</si>
  <si>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</si>
  <si>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</si>
  <si>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</si>
  <si>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</si>
  <si>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</si>
  <si>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</si>
  <si>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</si>
  <si>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</si>
  <si>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</si>
  <si>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</si>
  <si>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</si>
  <si>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</si>
  <si>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</si>
  <si>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</si>
  <si>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</si>
  <si>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</si>
  <si>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</si>
  <si>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</si>
  <si>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</si>
  <si>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</si>
  <si>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</si>
  <si>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</si>
  <si>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</si>
  <si>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</si>
  <si>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</si>
  <si>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</si>
  <si>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</si>
  <si>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</si>
  <si>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</si>
  <si>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</si>
  <si>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</si>
  <si>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</si>
  <si>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</si>
  <si>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</si>
  <si>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</si>
  <si>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</si>
  <si>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</si>
  <si>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</si>
  <si>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</si>
  <si>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</si>
  <si>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</si>
  <si>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</si>
  <si>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</si>
  <si>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</si>
  <si>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</si>
  <si>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</si>
  <si>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</si>
  <si>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</si>
  <si>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</si>
  <si>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</si>
  <si>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</si>
  <si>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</si>
  <si>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</si>
  <si>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</si>
  <si>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</si>
  <si>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</si>
  <si>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</si>
  <si>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</si>
  <si>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</si>
  <si>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</si>
  <si>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</si>
  <si>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</si>
  <si>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</si>
  <si>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</si>
  <si>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</si>
  <si>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</si>
  <si>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</si>
  <si>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</si>
  <si>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</si>
  <si>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</si>
  <si>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</si>
  <si>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</si>
  <si>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</si>
  <si>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</si>
  <si>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</si>
  <si>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</si>
  <si>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</si>
  <si>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</si>
  <si>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</si>
  <si>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</si>
  <si>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</si>
  <si>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</si>
  <si>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</si>
  <si>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</si>
  <si>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</si>
  <si>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</si>
  <si>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</si>
  <si>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</si>
  <si>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</si>
  <si>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</si>
  <si>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</si>
  <si>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</si>
  <si>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</si>
  <si>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</si>
  <si>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</si>
  <si>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</si>
  <si>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</si>
  <si>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</si>
  <si>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</si>
  <si>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</si>
  <si>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</si>
  <si>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</si>
  <si>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</si>
  <si>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</si>
  <si>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</si>
  <si>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</si>
  <si>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</si>
  <si>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</si>
  <si>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</si>
  <si>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</si>
  <si>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</si>
  <si>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</si>
  <si>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</si>
  <si>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</si>
  <si>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</si>
  <si>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</si>
  <si>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</si>
  <si>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</si>
  <si>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</si>
  <si>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</si>
  <si>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</si>
  <si>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</si>
  <si>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</si>
  <si>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</si>
  <si>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</si>
  <si>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</si>
  <si>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</si>
  <si>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</si>
  <si>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</si>
  <si>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</si>
  <si>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</si>
  <si>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</si>
  <si>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</si>
  <si>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</si>
  <si>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</si>
  <si>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</si>
  <si>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</si>
  <si>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</si>
  <si>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</si>
  <si>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</si>
  <si>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</si>
  <si>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</si>
  <si>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</si>
  <si>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</si>
  <si>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</si>
  <si>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</si>
  <si>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</si>
  <si>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</si>
  <si>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</si>
  <si>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</si>
  <si>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</si>
  <si>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</si>
  <si>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</si>
  <si>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</si>
  <si>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</si>
  <si>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</si>
  <si>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</si>
  <si>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</si>
  <si>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</si>
  <si>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</si>
  <si>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</si>
  <si>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</si>
  <si>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</si>
  <si>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</si>
  <si>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</si>
  <si>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</si>
  <si>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</si>
  <si>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</si>
  <si>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</si>
  <si>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</si>
  <si>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</si>
  <si>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</si>
  <si>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</si>
  <si>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</si>
  <si>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</si>
  <si>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</si>
  <si>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</si>
  <si>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</si>
  <si>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</si>
  <si>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</si>
  <si>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</si>
  <si>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</si>
  <si>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</si>
  <si>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</si>
  <si>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</si>
  <si>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</si>
  <si>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</si>
  <si>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</si>
  <si>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</si>
  <si>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</si>
  <si>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</si>
  <si>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</si>
  <si>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</si>
  <si>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</si>
  <si>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</si>
  <si>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</si>
  <si>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</si>
  <si>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</si>
  <si>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</si>
  <si>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</si>
  <si>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</si>
  <si>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</si>
  <si>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</si>
  <si>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</si>
  <si>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</si>
  <si>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</si>
  <si>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</si>
  <si>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</si>
  <si>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</si>
  <si>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</si>
  <si>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</si>
  <si>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</si>
  <si>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</si>
  <si>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</si>
  <si>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</si>
  <si>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</si>
  <si>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</si>
  <si>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</si>
  <si>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</si>
  <si>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</si>
  <si>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</si>
  <si>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</si>
  <si>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</si>
  <si>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</si>
  <si>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</si>
  <si>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</si>
  <si>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</si>
  <si>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</si>
  <si>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</si>
  <si>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</si>
  <si>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</si>
  <si>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</si>
  <si>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</si>
  <si>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</si>
  <si>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</si>
  <si>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</si>
  <si>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</si>
  <si>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</si>
  <si>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</si>
  <si>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</si>
  <si>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</si>
  <si>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</si>
  <si>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</si>
  <si>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</si>
  <si>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</si>
  <si>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</si>
  <si>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</si>
  <si>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</si>
  <si>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</si>
  <si>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</si>
  <si>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</si>
  <si>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</si>
  <si>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</si>
  <si>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</si>
  <si>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</si>
  <si>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</si>
  <si>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</si>
  <si>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</si>
  <si>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</si>
  <si>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</si>
  <si>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</si>
  <si>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</si>
  <si>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</si>
  <si>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</si>
  <si>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</si>
  <si>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</si>
  <si>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</si>
  <si>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</si>
  <si>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</si>
  <si>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</si>
  <si>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</si>
  <si>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</si>
  <si>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</si>
  <si>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</si>
  <si>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</si>
  <si>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</si>
  <si>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</si>
  <si>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</si>
  <si>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</si>
  <si>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</si>
  <si>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</si>
  <si>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</si>
  <si>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</si>
  <si>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</si>
  <si>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</si>
  <si>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</si>
  <si>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</si>
  <si>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</si>
  <si>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</si>
  <si>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</si>
  <si>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</si>
  <si>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</si>
  <si>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</si>
  <si>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</si>
  <si>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</si>
  <si>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</si>
  <si>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</si>
  <si>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</si>
  <si>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</si>
  <si>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</si>
  <si>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</si>
  <si>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</si>
  <si>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</si>
  <si>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</si>
  <si>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</si>
  <si>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</si>
  <si>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</si>
  <si>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</si>
  <si>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</si>
  <si>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</si>
  <si>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</si>
  <si>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</si>
  <si>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</si>
  <si>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</si>
  <si>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</si>
  <si>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</si>
  <si>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</si>
  <si>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</si>
  <si>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</si>
  <si>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</si>
  <si>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</si>
  <si>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</si>
  <si>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</si>
  <si>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</si>
  <si>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</si>
  <si>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</si>
  <si>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</si>
  <si>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</si>
  <si>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</si>
  <si>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</si>
  <si>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</si>
  <si>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</si>
  <si>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</si>
  <si>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</si>
  <si>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</si>
  <si>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</si>
  <si>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</si>
  <si>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</si>
  <si>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</si>
  <si>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</si>
  <si>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</si>
  <si>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</si>
  <si>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</si>
  <si>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</si>
  <si>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</si>
  <si>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</si>
  <si>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</si>
  <si>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</si>
  <si>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</si>
  <si>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</si>
  <si>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</si>
  <si>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</si>
  <si>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</si>
  <si>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</si>
  <si>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</si>
  <si>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</si>
  <si>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</si>
  <si>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</si>
  <si>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</si>
  <si>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</si>
  <si>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</si>
  <si>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</si>
  <si>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</si>
  <si>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</si>
  <si>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</si>
  <si>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</si>
  <si>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</si>
  <si>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</si>
  <si>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</si>
  <si>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</si>
  <si>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</si>
  <si>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</si>
  <si>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</si>
  <si>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</si>
  <si>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</si>
  <si>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</si>
  <si>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</si>
  <si>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</si>
  <si>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</si>
  <si>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</si>
  <si>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</si>
  <si>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</si>
  <si>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</si>
  <si>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</si>
  <si>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</si>
  <si>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</si>
  <si>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</si>
  <si>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</si>
  <si>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</si>
  <si>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</si>
  <si>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</si>
  <si>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</si>
  <si>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</si>
  <si>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</si>
  <si>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</si>
  <si>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</si>
  <si>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</si>
  <si>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</si>
  <si>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</si>
  <si>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</si>
  <si>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</si>
  <si>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</si>
  <si>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</si>
  <si>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</si>
  <si>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</si>
  <si>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</si>
  <si>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</si>
  <si>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</si>
  <si>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</si>
  <si>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</si>
  <si>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</si>
  <si>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</si>
  <si>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</si>
  <si>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</si>
  <si>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</si>
  <si>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</si>
  <si>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</si>
  <si>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</si>
  <si>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</si>
  <si>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</si>
  <si>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</si>
  <si>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</si>
  <si>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</si>
  <si>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</si>
  <si>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</si>
  <si>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</si>
  <si>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</si>
  <si>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</si>
  <si>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</si>
  <si>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</si>
  <si>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</si>
  <si>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</si>
  <si>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</si>
  <si>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</si>
  <si>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</si>
  <si>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</si>
  <si>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</si>
  <si>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</si>
  <si>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</si>
  <si>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</si>
  <si>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</si>
  <si>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</si>
  <si>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</si>
  <si>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</si>
  <si>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</si>
  <si>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</si>
  <si>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</si>
  <si>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</si>
  <si>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</si>
  <si>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</si>
  <si>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</si>
  <si>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</si>
  <si>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</si>
  <si>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</si>
  <si>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</si>
  <si>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</si>
  <si>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</si>
  <si>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</si>
  <si>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</si>
  <si>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</si>
  <si>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</si>
  <si>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</si>
  <si>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</si>
  <si>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</si>
  <si>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</si>
  <si>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</si>
  <si>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</si>
  <si>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</si>
  <si>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</si>
  <si>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</si>
  <si>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</si>
  <si>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</si>
  <si>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</si>
  <si>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</si>
  <si>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</si>
  <si>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</si>
  <si>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</si>
  <si>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</si>
  <si>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</si>
  <si>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</si>
  <si>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</si>
  <si>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</si>
  <si>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</si>
  <si>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</si>
  <si>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</si>
  <si>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</si>
  <si>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</si>
  <si>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</si>
  <si>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</si>
  <si>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</si>
  <si>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</si>
  <si>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</si>
  <si>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</si>
  <si>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</si>
  <si>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</si>
  <si>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</si>
  <si>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</si>
  <si>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</si>
  <si>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</si>
  <si>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</si>
  <si>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</si>
  <si>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</si>
  <si>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</si>
  <si>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</si>
  <si>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</si>
  <si>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</si>
  <si>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</si>
  <si>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</si>
  <si>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</si>
  <si>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</si>
  <si>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</si>
  <si>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</si>
  <si>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</si>
  <si>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</si>
  <si>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</si>
  <si>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</si>
  <si>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</si>
  <si>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</si>
  <si>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</si>
  <si>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</si>
  <si>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</si>
  <si>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</si>
  <si>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</si>
  <si>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</si>
  <si>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</si>
  <si>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</si>
  <si>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</si>
  <si>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</si>
  <si>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</si>
  <si>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</si>
  <si>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</si>
  <si>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</si>
  <si>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</si>
  <si>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</si>
  <si>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</si>
  <si>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</si>
  <si>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</si>
  <si>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</si>
  <si>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</si>
  <si>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</si>
  <si>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</si>
  <si>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</si>
  <si>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</si>
  <si>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</si>
  <si>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</si>
  <si>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</si>
  <si>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</si>
  <si>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</si>
  <si>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</si>
  <si>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</si>
  <si>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</si>
  <si>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</si>
  <si>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</si>
  <si>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</si>
  <si>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</si>
  <si>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</si>
  <si>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</si>
  <si>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</si>
  <si>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</si>
  <si>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</si>
  <si>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</si>
  <si>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</si>
  <si>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</si>
  <si>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</si>
  <si>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</si>
  <si>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</si>
  <si>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</si>
  <si>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</si>
  <si>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</si>
  <si>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</si>
  <si>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</si>
  <si>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</si>
  <si>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</si>
  <si>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</si>
  <si>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</si>
  <si>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</si>
  <si>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</si>
  <si>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</si>
  <si>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</si>
  <si>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</si>
  <si>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</si>
  <si>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</si>
  <si>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</si>
  <si>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</si>
  <si>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</si>
  <si>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</si>
  <si>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</si>
  <si>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</si>
  <si>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</si>
  <si>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</si>
  <si>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</si>
  <si>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</si>
  <si>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</si>
  <si>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</si>
  <si>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</si>
  <si>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</si>
  <si>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</si>
  <si>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</si>
  <si>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</si>
  <si>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</si>
  <si>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</si>
  <si>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</si>
  <si>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</si>
  <si>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</si>
  <si>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</si>
  <si>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</si>
  <si>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</si>
  <si>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</si>
  <si>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</si>
  <si>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</si>
  <si>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</si>
  <si>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</si>
  <si>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</si>
  <si>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</si>
  <si>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</si>
  <si>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</si>
  <si>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</si>
  <si>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</si>
  <si>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</si>
  <si>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</si>
  <si>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</si>
  <si>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</si>
  <si>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</si>
  <si>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</si>
  <si>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</si>
  <si>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</si>
  <si>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</si>
  <si>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</si>
  <si>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</si>
  <si>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</si>
  <si>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</si>
  <si>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</si>
  <si>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</si>
  <si>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</si>
  <si>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</si>
  <si>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</si>
  <si>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</si>
  <si>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</si>
  <si>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</si>
  <si>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</si>
  <si>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</si>
  <si>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</si>
  <si>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</si>
  <si>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</si>
  <si>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</si>
  <si>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</si>
  <si>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</si>
  <si>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</si>
  <si>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</si>
  <si>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</si>
  <si>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</si>
  <si>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</si>
  <si>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</si>
  <si>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</si>
  <si>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</si>
  <si>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</si>
  <si>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</si>
  <si>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</si>
  <si>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</si>
  <si>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</si>
  <si>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</si>
  <si>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</si>
  <si>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</si>
  <si>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</si>
  <si>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</si>
  <si>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</si>
  <si>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</si>
  <si>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</si>
  <si>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</si>
  <si>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</si>
  <si>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</si>
  <si>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</si>
  <si>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</si>
  <si>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</si>
  <si>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</si>
  <si>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</si>
  <si>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</si>
  <si>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</si>
  <si>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</si>
  <si>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</si>
  <si>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</si>
  <si>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</si>
  <si>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</si>
  <si>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</si>
  <si>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</si>
  <si>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</si>
  <si>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</si>
  <si>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</si>
  <si>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</si>
  <si>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</si>
  <si>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</si>
  <si>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</si>
  <si>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</si>
  <si>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</si>
  <si>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</si>
  <si>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</si>
  <si>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</si>
  <si>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</si>
  <si>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</si>
  <si>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</si>
  <si>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</si>
  <si>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</si>
  <si>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</si>
  <si>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</si>
  <si>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</si>
  <si>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</si>
  <si>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</si>
  <si>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</si>
  <si>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</si>
  <si>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</si>
  <si>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</si>
  <si>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</si>
  <si>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</si>
  <si>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</si>
  <si>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</si>
  <si>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</si>
  <si>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</si>
  <si>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</si>
  <si>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</si>
  <si>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</si>
  <si>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</si>
  <si>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</si>
  <si>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</si>
  <si>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</si>
  <si>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</si>
  <si>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</si>
  <si>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</si>
  <si>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</si>
  <si>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</si>
  <si>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</si>
  <si>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</si>
  <si>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</si>
  <si>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</si>
  <si>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</si>
  <si>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</si>
  <si>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</si>
  <si>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</si>
  <si>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</si>
  <si>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</si>
  <si>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</si>
  <si>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</si>
  <si>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</si>
  <si>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</si>
  <si>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</si>
  <si>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</si>
  <si>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</si>
  <si>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</si>
  <si>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</si>
  <si>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</si>
  <si>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</si>
  <si>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</si>
  <si>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</si>
  <si>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</si>
  <si>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</si>
  <si>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</si>
  <si>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</si>
  <si>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</si>
  <si>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</si>
  <si>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</si>
  <si>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</si>
  <si>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</si>
  <si>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</si>
  <si>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</si>
  <si>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</si>
  <si>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</si>
  <si>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</si>
  <si>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</si>
  <si>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</si>
  <si>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</si>
  <si>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</si>
  <si>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</si>
  <si>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</si>
  <si>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</si>
  <si>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</si>
  <si>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</si>
  <si>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</si>
  <si>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</si>
  <si>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</si>
  <si>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</si>
  <si>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</si>
  <si>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</si>
  <si>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</si>
  <si>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</si>
  <si>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</si>
  <si>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</si>
  <si>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</si>
  <si>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</si>
  <si>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</si>
  <si>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</si>
  <si>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</si>
  <si>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</si>
  <si>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</si>
  <si>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</si>
  <si>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</si>
  <si>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</si>
  <si>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</si>
  <si>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</si>
  <si>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</si>
  <si>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</si>
  <si>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</si>
  <si>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</si>
  <si>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</si>
  <si>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</si>
  <si>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</si>
  <si>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</si>
  <si>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</si>
  <si>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</si>
  <si>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</si>
  <si>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</si>
  <si>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</si>
  <si>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</si>
  <si>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</si>
  <si>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</si>
  <si>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</si>
  <si>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</si>
  <si>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</si>
  <si>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</si>
  <si>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</si>
  <si>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</si>
  <si>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</si>
  <si>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</si>
  <si>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</si>
  <si>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</si>
  <si>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</si>
  <si>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</si>
  <si>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</si>
  <si>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</si>
  <si>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</si>
  <si>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</si>
  <si>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</si>
  <si>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</si>
  <si>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</si>
  <si>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</si>
  <si>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</si>
  <si>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</si>
  <si>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</si>
  <si>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</si>
  <si>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</si>
  <si>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</si>
  <si>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</si>
  <si>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</si>
  <si>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</si>
  <si>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</si>
  <si>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</si>
  <si>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</si>
  <si>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</si>
  <si>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</si>
  <si>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</si>
  <si>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</si>
  <si>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</si>
  <si>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</si>
  <si>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</si>
  <si>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</si>
  <si>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</si>
  <si>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</si>
  <si>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</si>
  <si>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</si>
  <si>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</si>
  <si>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</si>
  <si>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</si>
  <si>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</si>
  <si>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</si>
  <si>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</si>
  <si>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</si>
  <si>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</si>
  <si>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</si>
  <si>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</si>
  <si>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</si>
  <si>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</si>
  <si>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</si>
  <si>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</si>
  <si>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</si>
  <si>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</si>
  <si>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</si>
  <si>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</si>
  <si>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</si>
  <si>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</si>
  <si>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</si>
  <si>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</si>
  <si>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</si>
  <si>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</si>
  <si>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</si>
  <si>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</si>
  <si>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</si>
  <si>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</si>
  <si>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</si>
  <si>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</si>
  <si>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</si>
  <si>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</si>
  <si>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</si>
  <si>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</si>
  <si>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</si>
  <si>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</si>
  <si>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</si>
  <si>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</si>
  <si>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</si>
  <si>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</si>
  <si>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</si>
  <si>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</si>
  <si>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</si>
  <si>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</si>
  <si>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</si>
  <si>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</si>
  <si>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</si>
  <si>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</si>
  <si>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</si>
  <si>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</si>
  <si>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</si>
  <si>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</si>
  <si>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</si>
  <si>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</si>
  <si>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</si>
  <si>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</si>
  <si>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</si>
  <si>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</si>
  <si>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</si>
  <si>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</si>
  <si>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</si>
  <si>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</si>
  <si>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</si>
  <si>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</si>
  <si>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</si>
  <si>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</si>
  <si>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</si>
  <si>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</si>
  <si>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</si>
  <si>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</si>
  <si>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</si>
  <si>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</si>
  <si>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</si>
  <si>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</si>
  <si>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</si>
  <si>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</si>
  <si>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</si>
  <si>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</si>
  <si>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</si>
  <si>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</si>
  <si>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</si>
  <si>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</si>
  <si>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</si>
  <si>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</si>
  <si>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</si>
  <si>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</si>
  <si>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</si>
  <si>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</si>
  <si>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</si>
  <si>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</si>
  <si>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</si>
  <si>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</si>
  <si>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</si>
  <si>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</si>
  <si>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</si>
  <si>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</si>
  <si>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</si>
  <si>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</si>
  <si>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</si>
  <si>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</si>
  <si>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</si>
  <si>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</si>
  <si>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</si>
  <si>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</si>
  <si>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</si>
  <si>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</si>
  <si>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</si>
  <si>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</si>
  <si>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</si>
  <si>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</si>
  <si>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</si>
  <si>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</si>
  <si>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</si>
  <si>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</si>
  <si>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</si>
  <si>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</si>
  <si>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</si>
  <si>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</si>
  <si>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</si>
  <si>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</si>
  <si>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</si>
  <si>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</si>
  <si>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</si>
  <si>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</si>
  <si>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</si>
  <si>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</si>
  <si>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</si>
  <si>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</si>
  <si>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</si>
  <si>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</si>
  <si>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</si>
  <si>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</si>
  <si>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</si>
  <si>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</si>
  <si>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</si>
  <si>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</si>
  <si>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</si>
  <si>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</si>
  <si>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</si>
  <si>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</si>
  <si>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</si>
  <si>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</si>
  <si>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</si>
  <si>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</si>
  <si>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</si>
  <si>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</si>
  <si>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</si>
  <si>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</si>
  <si>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</si>
  <si>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</si>
  <si>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</si>
  <si>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</si>
  <si>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</si>
  <si>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</si>
  <si>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</si>
  <si>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</si>
  <si>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</si>
  <si>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</si>
  <si>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</si>
  <si>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</si>
  <si>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</si>
  <si>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</si>
  <si>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</si>
  <si>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</si>
  <si>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</si>
  <si>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</si>
  <si>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</si>
  <si>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</si>
  <si>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</si>
  <si>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</si>
  <si>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</si>
  <si>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</si>
  <si>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</si>
  <si>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</si>
  <si>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</si>
  <si>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</si>
  <si>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</si>
  <si>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</si>
  <si>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</si>
  <si>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</si>
  <si>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</si>
  <si>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</si>
  <si>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</si>
  <si>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</si>
  <si>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</si>
  <si>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</si>
  <si>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</si>
  <si>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</si>
  <si>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</si>
  <si>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</si>
  <si>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</si>
  <si>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</si>
  <si>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</si>
  <si>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</si>
  <si>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</si>
  <si>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</si>
  <si>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</si>
  <si>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</si>
  <si>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</si>
  <si>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</si>
  <si>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</si>
  <si>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</si>
  <si>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</si>
  <si>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</si>
  <si>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</si>
  <si>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</si>
  <si>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</si>
  <si>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</si>
  <si>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</si>
  <si>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</si>
  <si>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</si>
  <si>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</si>
  <si>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</si>
  <si>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</si>
  <si>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</si>
  <si>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</si>
  <si>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</si>
  <si>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</si>
  <si>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</si>
  <si>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</si>
  <si>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</si>
  <si>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</si>
  <si>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</si>
  <si>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</si>
  <si>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</si>
  <si>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</si>
  <si>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</si>
  <si>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</si>
  <si>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</si>
  <si>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</si>
  <si>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</si>
  <si>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</si>
  <si>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</si>
  <si>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</si>
  <si>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</si>
  <si>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</si>
  <si>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</si>
  <si>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</si>
  <si>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</si>
  <si>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</si>
  <si>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</si>
  <si>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</si>
  <si>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</si>
  <si>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</si>
  <si>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</si>
  <si>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</si>
  <si>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</si>
  <si>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</si>
  <si>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</si>
  <si>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</si>
  <si>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</si>
  <si>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</si>
  <si>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</si>
  <si>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</si>
  <si>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</si>
  <si>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</si>
  <si>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</si>
  <si>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</si>
  <si>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</si>
  <si>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</si>
  <si>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</si>
  <si>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</si>
  <si>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</si>
  <si>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</si>
  <si>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</si>
  <si>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</si>
  <si>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</si>
  <si>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</si>
  <si>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</si>
  <si>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</si>
  <si>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</si>
  <si>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</si>
  <si>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</si>
  <si>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</si>
  <si>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</si>
  <si>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</si>
  <si>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</si>
  <si>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</si>
  <si>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</si>
  <si>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</si>
  <si>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</si>
  <si>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</si>
  <si>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</si>
  <si>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</si>
  <si>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</si>
  <si>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</si>
  <si>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</si>
  <si>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</si>
  <si>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</si>
  <si>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</si>
  <si>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</si>
  <si>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</si>
  <si>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</si>
  <si>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</si>
  <si>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</si>
  <si>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</si>
  <si>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</si>
  <si>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</si>
  <si>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</si>
  <si>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</si>
  <si>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</si>
  <si>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</si>
  <si>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</si>
  <si>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</si>
  <si>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</si>
  <si>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</si>
  <si>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</si>
  <si>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</si>
  <si>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</si>
  <si>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</si>
  <si>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</si>
  <si>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</si>
  <si>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</si>
  <si>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</si>
  <si>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</si>
  <si>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</si>
  <si>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</si>
  <si>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</si>
  <si>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</si>
  <si>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</si>
  <si>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</si>
  <si>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</si>
  <si>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</si>
  <si>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</si>
  <si>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</si>
  <si>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</si>
  <si>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</si>
  <si>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</si>
  <si>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</si>
  <si>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</si>
  <si>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</si>
  <si>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</si>
  <si>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</si>
  <si>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</si>
  <si>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</si>
  <si>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</si>
  <si>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</si>
  <si>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</si>
  <si>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</si>
  <si>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</si>
  <si>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</si>
  <si>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</si>
  <si>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</si>
  <si>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</si>
  <si>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</si>
  <si>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</si>
  <si>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</si>
  <si>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</si>
  <si>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</si>
  <si>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</si>
  <si>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</si>
  <si>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</si>
  <si>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</si>
  <si>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</si>
  <si>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</si>
  <si>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</si>
  <si>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</si>
  <si>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</si>
  <si>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</si>
  <si>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</si>
  <si>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</si>
  <si>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</si>
  <si>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</si>
  <si>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</si>
  <si>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</si>
  <si>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</si>
  <si>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</si>
  <si>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</si>
  <si>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</si>
  <si>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</si>
  <si>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</si>
  <si>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</si>
  <si>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</si>
  <si>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</si>
  <si>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</si>
  <si>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</si>
  <si>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</si>
  <si>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</si>
  <si>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</si>
  <si>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</si>
  <si>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</si>
  <si>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</si>
  <si>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</si>
  <si>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</si>
  <si>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</si>
  <si>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</si>
  <si>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</si>
  <si>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</si>
  <si>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</si>
  <si>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</si>
  <si>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</si>
  <si>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</si>
  <si>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</si>
  <si>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</si>
  <si>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</si>
  <si>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</si>
  <si>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</si>
  <si>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</si>
  <si>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</si>
  <si>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</si>
  <si>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</si>
  <si>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</si>
  <si>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</si>
  <si>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</si>
  <si>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</si>
  <si>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</si>
  <si>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</si>
  <si>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</si>
  <si>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</si>
  <si>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</si>
  <si>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</si>
  <si>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</si>
  <si>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</si>
  <si>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</si>
  <si>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</si>
  <si>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</si>
  <si>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</si>
  <si>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</si>
  <si>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</si>
  <si>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</si>
  <si>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</si>
  <si>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</si>
  <si>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</si>
  <si>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</si>
  <si>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</si>
  <si>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</si>
  <si>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</si>
  <si>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</si>
  <si>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</si>
  <si>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</si>
  <si>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</si>
  <si>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</si>
  <si>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</si>
  <si>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</si>
  <si>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</si>
  <si>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</si>
  <si>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</si>
  <si>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</si>
  <si>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</si>
  <si>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</si>
  <si>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</si>
  <si>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</si>
  <si>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</si>
  <si>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</si>
  <si>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</si>
  <si>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</si>
  <si>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</si>
  <si>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</si>
  <si>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</si>
  <si>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</si>
  <si>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</si>
  <si>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</si>
  <si>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</si>
  <si>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</si>
  <si>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</si>
  <si>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</si>
  <si>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</si>
  <si>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</si>
  <si>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</si>
  <si>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</si>
  <si>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</si>
  <si>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</si>
  <si>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</si>
  <si>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</si>
  <si>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</si>
  <si>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</si>
  <si>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</si>
  <si>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</si>
  <si>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</si>
  <si>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</si>
  <si>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</si>
  <si>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</si>
  <si>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</si>
  <si>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</si>
  <si>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</si>
  <si>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</si>
  <si>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</si>
  <si>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</si>
  <si>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</si>
  <si>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</si>
  <si>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</si>
  <si>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</si>
  <si>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</si>
  <si>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</si>
  <si>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</si>
  <si>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</si>
  <si>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</si>
  <si>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</si>
  <si>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</si>
  <si>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</si>
  <si>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</si>
  <si>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</si>
  <si>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</si>
  <si>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</si>
  <si>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</si>
  <si>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</si>
  <si>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</si>
  <si>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</si>
  <si>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</si>
  <si>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</si>
  <si>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</si>
  <si>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</si>
  <si>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</si>
  <si>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</si>
  <si>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</si>
  <si>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</si>
  <si>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</si>
  <si>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</si>
  <si>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</si>
  <si>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</si>
  <si>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</si>
  <si>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</si>
  <si>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</si>
  <si>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</si>
  <si>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</si>
  <si>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</si>
  <si>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</si>
  <si>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</si>
  <si>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</si>
  <si>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</si>
  <si>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</si>
  <si>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</si>
  <si>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</si>
  <si>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</si>
  <si>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</si>
  <si>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</si>
  <si>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</si>
  <si>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</si>
  <si>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</si>
  <si>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</si>
  <si>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</si>
  <si>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</si>
  <si>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</si>
  <si>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</si>
  <si>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</si>
  <si>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</si>
  <si>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</si>
  <si>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</si>
  <si>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</si>
  <si>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</si>
  <si>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</si>
  <si>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</si>
  <si>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</si>
  <si>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</si>
  <si>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</si>
  <si>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</si>
  <si>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</si>
  <si>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</si>
  <si>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</si>
  <si>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</si>
  <si>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</si>
  <si>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</si>
  <si>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</si>
  <si>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</si>
  <si>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</si>
  <si>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</si>
  <si>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</si>
  <si>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</si>
  <si>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</si>
  <si>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</si>
  <si>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</si>
  <si>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</si>
  <si>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</si>
  <si>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</si>
  <si>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</si>
  <si>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</si>
  <si>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</si>
  <si>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</si>
  <si>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</si>
  <si>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</si>
  <si>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</si>
  <si>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</si>
  <si>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</si>
  <si>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</si>
  <si>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</si>
  <si>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</si>
  <si>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</si>
  <si>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</si>
  <si>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</si>
  <si>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</si>
  <si>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</si>
  <si>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</si>
  <si>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</si>
  <si>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</si>
  <si>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</si>
  <si>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</si>
  <si>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</si>
  <si>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</si>
  <si>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</si>
  <si>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</si>
  <si>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</si>
  <si>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</si>
  <si>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</si>
  <si>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</si>
  <si>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</si>
  <si>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</si>
  <si>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</si>
  <si>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</si>
  <si>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</si>
  <si>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</si>
  <si>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</si>
  <si>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</si>
  <si>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</si>
  <si>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</si>
  <si>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</si>
  <si>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</si>
  <si>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</si>
  <si>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</si>
  <si>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</si>
  <si>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</si>
  <si>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</si>
  <si>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</si>
  <si>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</si>
  <si>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</si>
  <si>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</si>
  <si>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</si>
  <si>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</si>
  <si>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</si>
  <si>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</si>
  <si>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</si>
  <si>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</si>
  <si>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</si>
  <si>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</si>
  <si>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</si>
  <si>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</si>
  <si>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</si>
  <si>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</si>
  <si>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</si>
  <si>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</si>
  <si>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</si>
  <si>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</si>
  <si>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</si>
  <si>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</si>
  <si>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</si>
  <si>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</si>
  <si>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</si>
  <si>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</si>
  <si>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</si>
  <si>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</si>
  <si>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</si>
  <si>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</si>
  <si>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</si>
  <si>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</si>
  <si>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</si>
  <si>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</si>
  <si>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</si>
  <si>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</si>
  <si>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</si>
  <si>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</si>
  <si>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</si>
  <si>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</si>
  <si>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</si>
  <si>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</si>
  <si>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</si>
  <si>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</si>
  <si>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</si>
  <si>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</si>
  <si>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</si>
  <si>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</si>
  <si>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</si>
  <si>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</si>
  <si>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</si>
  <si>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</si>
  <si>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</si>
  <si>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</si>
  <si>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</si>
  <si>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</si>
  <si>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</si>
  <si>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</si>
  <si>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</si>
  <si>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</si>
  <si>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</si>
  <si>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</si>
  <si>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</si>
  <si>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</si>
  <si>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</si>
  <si>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</si>
  <si>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</si>
  <si>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</si>
  <si>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</si>
  <si>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</si>
  <si>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</si>
  <si>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</si>
  <si>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</si>
  <si>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</si>
  <si>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</si>
  <si>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</si>
  <si>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</si>
  <si>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</si>
  <si>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</si>
  <si>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</si>
  <si>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</si>
  <si>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</si>
  <si>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</si>
  <si>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</si>
  <si>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</si>
  <si>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</si>
  <si>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</si>
  <si>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</si>
  <si>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</si>
  <si>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</si>
  <si>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</si>
  <si>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</si>
  <si>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</si>
  <si>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</si>
  <si>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</si>
  <si>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</si>
  <si>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</si>
  <si>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</si>
  <si>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</si>
  <si>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</si>
  <si>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</si>
  <si>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</si>
  <si>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</si>
  <si>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</si>
  <si>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</si>
  <si>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</si>
  <si>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</si>
  <si>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</si>
  <si>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</si>
  <si>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</si>
  <si>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</si>
  <si>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</si>
  <si>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</si>
  <si>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</si>
  <si>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</si>
  <si>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</si>
  <si>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</si>
  <si>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</si>
  <si>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</si>
  <si>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</si>
  <si>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</si>
  <si>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</si>
  <si>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</si>
  <si>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</si>
  <si>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</si>
  <si>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</si>
  <si>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</si>
  <si>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</si>
  <si>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</si>
  <si>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</si>
  <si>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</si>
  <si>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</si>
  <si>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</si>
  <si>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</si>
  <si>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</si>
  <si>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</si>
  <si>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</si>
  <si>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</si>
  <si>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</si>
  <si>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</si>
  <si>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</si>
  <si>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</si>
  <si>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</si>
  <si>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</si>
  <si>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</si>
  <si>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</si>
  <si>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</si>
  <si>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</si>
  <si>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</si>
  <si>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</si>
  <si>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</si>
  <si>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</si>
  <si>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</si>
  <si>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</si>
  <si>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</si>
  <si>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</si>
  <si>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</si>
  <si>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</si>
  <si>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</si>
  <si>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</si>
  <si>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</si>
  <si>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</si>
  <si>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</si>
  <si>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</si>
  <si>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</si>
  <si>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</si>
  <si>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</si>
  <si>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</si>
  <si>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</si>
  <si>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</si>
  <si>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</si>
  <si>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</si>
  <si>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</si>
  <si>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</si>
  <si>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</si>
  <si>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</si>
  <si>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</si>
  <si>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</si>
  <si>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</si>
  <si>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</si>
  <si>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</si>
  <si>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</si>
  <si>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</si>
  <si>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</si>
  <si>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</si>
  <si>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</si>
  <si>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</si>
  <si>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</si>
  <si>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</si>
  <si>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</si>
  <si>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</si>
  <si>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</si>
  <si>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</si>
  <si>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</si>
  <si>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</si>
  <si>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</si>
  <si>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</si>
  <si>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</si>
  <si>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</si>
  <si>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</si>
  <si>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</si>
  <si>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</si>
  <si>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</si>
  <si>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</si>
  <si>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</si>
  <si>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</si>
  <si>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</si>
  <si>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</si>
  <si>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</si>
  <si>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</si>
  <si>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</si>
  <si>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</si>
  <si>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</si>
  <si>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</si>
  <si>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</si>
  <si>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</si>
  <si>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</si>
  <si>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</si>
  <si>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</si>
  <si>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</si>
  <si>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</si>
  <si>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</si>
  <si>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</si>
  <si>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</si>
  <si>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</si>
  <si>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</si>
  <si>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</si>
  <si>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</si>
  <si>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</si>
  <si>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</si>
  <si>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</si>
  <si>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</si>
  <si>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</si>
  <si>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</si>
  <si>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</si>
  <si>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</si>
  <si>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</si>
  <si>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</si>
  <si>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</si>
  <si>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</si>
  <si>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</si>
  <si>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</si>
  <si>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</si>
  <si>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</si>
  <si>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</si>
  <si>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</si>
  <si>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</si>
  <si>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</si>
  <si>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</si>
  <si>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</si>
  <si>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</si>
  <si>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</si>
  <si>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</si>
  <si>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</si>
  <si>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</si>
  <si>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</si>
  <si>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</si>
  <si>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</si>
  <si>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</si>
  <si>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</si>
  <si>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</si>
  <si>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</si>
  <si>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</si>
  <si>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</si>
  <si>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</si>
  <si>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</si>
  <si>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</si>
  <si>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</si>
  <si>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</si>
  <si>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</si>
  <si>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</si>
  <si>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</si>
  <si>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</si>
  <si>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</si>
  <si>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</si>
  <si>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</si>
  <si>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</si>
  <si>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</si>
  <si>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</si>
  <si>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</si>
  <si>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</si>
  <si>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</si>
  <si>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</si>
  <si>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</si>
  <si>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</si>
  <si>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</si>
  <si>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</si>
  <si>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</si>
  <si>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</si>
  <si>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</si>
  <si>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</si>
  <si>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</si>
  <si>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</si>
  <si>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</si>
  <si>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</si>
  <si>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</si>
  <si>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</si>
  <si>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</si>
  <si>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</si>
  <si>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</si>
  <si>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</si>
  <si>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</si>
  <si>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</si>
  <si>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</si>
  <si>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</si>
  <si>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</si>
  <si>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</si>
  <si>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</si>
  <si>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</si>
  <si>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</si>
  <si>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</si>
  <si>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</si>
  <si>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</si>
  <si>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</si>
  <si>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</si>
  <si>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</si>
  <si>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</si>
  <si>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</si>
  <si>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</si>
  <si>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</si>
  <si>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</si>
  <si>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</si>
  <si>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</si>
  <si>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</si>
  <si>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</si>
  <si>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</si>
  <si>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</si>
  <si>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</si>
  <si>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</si>
  <si>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</si>
  <si>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</si>
  <si>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</si>
  <si>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</si>
  <si>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</si>
  <si>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</si>
  <si>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</si>
  <si>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</si>
  <si>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</si>
  <si>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</si>
  <si>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</si>
  <si>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</si>
  <si>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</si>
  <si>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</si>
  <si>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</si>
  <si>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</si>
  <si>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</si>
  <si>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</si>
  <si>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</si>
  <si>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</si>
  <si>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</si>
  <si>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</si>
  <si>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</si>
  <si>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</si>
  <si>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</si>
  <si>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</si>
  <si>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</si>
  <si>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</si>
  <si>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</si>
  <si>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</si>
  <si>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</si>
  <si>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</si>
  <si>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</si>
  <si>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</si>
  <si>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</si>
  <si>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</si>
  <si>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</si>
  <si>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</si>
  <si>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</si>
  <si>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</si>
  <si>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</si>
  <si>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</si>
  <si>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</si>
  <si>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</si>
  <si>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</si>
  <si>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</si>
  <si>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</si>
  <si>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</si>
  <si>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</si>
  <si>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</si>
  <si>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</si>
  <si>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</si>
  <si>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</si>
  <si>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</si>
  <si>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</si>
  <si>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</si>
  <si>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</si>
  <si>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</si>
  <si>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</si>
  <si>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</si>
  <si>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</si>
  <si>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</si>
  <si>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</si>
  <si>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</si>
  <si>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</si>
  <si>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</si>
  <si>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</si>
  <si>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</si>
  <si>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</si>
  <si>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</si>
  <si>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</si>
  <si>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</si>
  <si>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</si>
  <si>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</si>
  <si>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</si>
  <si>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</si>
  <si>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</si>
  <si>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</si>
  <si>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</si>
  <si>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</si>
  <si>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</si>
  <si>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</si>
  <si>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</si>
  <si>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</si>
  <si>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</si>
  <si>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</si>
  <si>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</si>
  <si>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</si>
  <si>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</si>
  <si>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</si>
  <si>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</si>
  <si>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</si>
  <si>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</si>
  <si>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</si>
  <si>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</si>
  <si>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</si>
  <si>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</si>
  <si>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</si>
  <si>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</si>
  <si>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</si>
  <si>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</si>
  <si>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</si>
  <si>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</si>
  <si>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</si>
  <si>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</si>
  <si>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</si>
  <si>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</si>
  <si>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</si>
  <si>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</si>
  <si>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</si>
  <si>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</si>
  <si>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</si>
  <si>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</si>
  <si>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</si>
  <si>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</si>
  <si>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</si>
  <si>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</si>
  <si>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</si>
  <si>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</si>
  <si>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</si>
  <si>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</si>
  <si>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</si>
  <si>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</si>
  <si>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</si>
  <si>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</si>
  <si>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</si>
  <si>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</si>
  <si>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</si>
  <si>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</si>
  <si>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</si>
  <si>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</si>
  <si>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</si>
  <si>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</si>
  <si>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</si>
  <si>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</si>
  <si>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</si>
  <si>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</si>
  <si>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</si>
  <si>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</si>
  <si>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</si>
  <si>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</si>
  <si>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</si>
  <si>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</si>
  <si>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</si>
  <si>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</si>
  <si>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</si>
  <si>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</si>
  <si>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</si>
  <si>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</si>
  <si>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</si>
  <si>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</si>
  <si>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</si>
  <si>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</si>
  <si>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</si>
  <si>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</si>
  <si>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</si>
  <si>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</si>
  <si>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</si>
  <si>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</si>
  <si>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</si>
  <si>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</si>
  <si>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</si>
  <si>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</si>
  <si>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</si>
  <si>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</si>
  <si>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</si>
  <si>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</si>
  <si>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</si>
  <si>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</si>
  <si>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</si>
  <si>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</si>
  <si>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</si>
  <si>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</si>
  <si>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</si>
  <si>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</si>
  <si>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</si>
  <si>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</si>
  <si>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</si>
  <si>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</si>
  <si>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</si>
  <si>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</si>
  <si>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</si>
  <si>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</si>
  <si>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</si>
  <si>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</si>
  <si>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</si>
  <si>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</si>
  <si>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</si>
  <si>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</si>
  <si>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</si>
  <si>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</si>
  <si>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</si>
  <si>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</si>
  <si>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</si>
  <si>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</si>
  <si>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</si>
  <si>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</si>
  <si>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</si>
  <si>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</si>
  <si>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</si>
  <si>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</si>
  <si>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</si>
  <si>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</si>
  <si>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</si>
  <si>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</si>
  <si>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</si>
  <si>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</si>
  <si>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</si>
  <si>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</si>
  <si>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</si>
  <si>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</si>
  <si>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</si>
  <si>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</si>
  <si>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</si>
  <si>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</si>
  <si>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</si>
  <si>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</si>
  <si>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</si>
  <si>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</si>
  <si>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</si>
  <si>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</si>
  <si>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</si>
  <si>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</si>
  <si>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</si>
  <si>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</si>
  <si>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</si>
  <si>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</si>
  <si>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</si>
  <si>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</si>
  <si>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</si>
  <si>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</si>
  <si>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</si>
  <si>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</si>
  <si>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</si>
  <si>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</si>
  <si>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</si>
  <si>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</si>
  <si>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</si>
  <si>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</si>
  <si>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</si>
  <si>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</si>
  <si>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</si>
  <si>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</si>
  <si>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</si>
  <si>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</si>
  <si>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</si>
  <si>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</si>
  <si>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</si>
  <si>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</si>
  <si>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</si>
  <si>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</si>
  <si>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</si>
  <si>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</si>
  <si>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</si>
  <si>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</si>
  <si>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</si>
  <si>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</si>
  <si>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</si>
  <si>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</si>
  <si>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</si>
  <si>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</si>
  <si>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</si>
  <si>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</si>
  <si>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</si>
  <si>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</si>
  <si>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</si>
  <si>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</si>
  <si>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</si>
  <si>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</si>
  <si>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</si>
  <si>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</si>
  <si>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</si>
  <si>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</si>
  <si>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</si>
  <si>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</si>
  <si>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</si>
  <si>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</si>
  <si>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</si>
  <si>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</si>
  <si>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</si>
  <si>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</si>
  <si>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</si>
  <si>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</si>
  <si>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</si>
  <si>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</si>
  <si>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</si>
  <si>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</si>
  <si>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</si>
  <si>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</si>
  <si>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</si>
  <si>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</si>
  <si>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</si>
  <si>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</si>
  <si>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</si>
  <si>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</si>
  <si>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</si>
  <si>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</si>
  <si>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</si>
  <si>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</si>
  <si>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</si>
  <si>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</si>
  <si>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</si>
  <si>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</si>
  <si>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</si>
  <si>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</si>
  <si>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</si>
  <si>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</si>
  <si>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</si>
  <si>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</si>
  <si>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</si>
  <si>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</si>
  <si>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</si>
  <si>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</si>
  <si>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</si>
  <si>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</si>
  <si>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</si>
  <si>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</si>
  <si>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</si>
  <si>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</si>
  <si>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</si>
  <si>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</si>
  <si>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</si>
  <si>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</si>
  <si>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</si>
  <si>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</si>
  <si>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</si>
  <si>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</si>
  <si>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</si>
  <si>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</si>
  <si>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</si>
  <si>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</si>
  <si>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</si>
  <si>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</si>
  <si>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</si>
  <si>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</si>
  <si>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</si>
  <si>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</si>
  <si>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</si>
  <si>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</si>
  <si>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</si>
  <si>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</si>
  <si>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</si>
  <si>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</si>
  <si>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</si>
  <si>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</si>
  <si>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</si>
  <si>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</si>
  <si>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</si>
  <si>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</si>
  <si>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</si>
  <si>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</si>
  <si>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</si>
  <si>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</si>
  <si>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</si>
  <si>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</si>
  <si>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</si>
  <si>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</si>
  <si>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</si>
  <si>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</si>
  <si>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</si>
  <si>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</si>
  <si>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</si>
  <si>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</si>
  <si>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</si>
  <si>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</si>
  <si>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</si>
  <si>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</si>
  <si>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</si>
  <si>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</si>
  <si>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</si>
  <si>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</si>
  <si>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</si>
  <si>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</si>
  <si>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</si>
  <si>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</si>
  <si>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</si>
  <si>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</si>
  <si>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</si>
  <si>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</si>
  <si>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</si>
  <si>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</si>
  <si>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</si>
  <si>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</si>
  <si>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</si>
  <si>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</si>
  <si>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</si>
  <si>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</si>
  <si>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</si>
  <si>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</si>
  <si>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</si>
  <si>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</si>
  <si>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</si>
  <si>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</si>
  <si>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</si>
  <si>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</si>
  <si>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</si>
  <si>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</si>
  <si>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</si>
  <si>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</si>
  <si>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</si>
  <si>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</si>
  <si>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</si>
  <si>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</si>
  <si>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</si>
  <si>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</si>
  <si>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</si>
  <si>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</si>
  <si>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</si>
  <si>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</si>
  <si>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</si>
  <si>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</si>
  <si>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</si>
  <si>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</si>
  <si>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</si>
  <si>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</si>
  <si>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</si>
  <si>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</si>
  <si>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</si>
  <si>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</si>
  <si>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</si>
  <si>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</si>
  <si>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</si>
  <si>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</si>
  <si>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</si>
  <si>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</si>
  <si>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</si>
  <si>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</si>
  <si>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</si>
  <si>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</si>
  <si>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</si>
  <si>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</si>
  <si>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</si>
  <si>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</si>
  <si>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</si>
  <si>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</si>
  <si>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</si>
  <si>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</si>
  <si>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</si>
  <si>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</si>
  <si>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</si>
  <si>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</si>
  <si>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</si>
  <si>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</si>
  <si>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</si>
  <si>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</si>
  <si>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</si>
  <si>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</si>
  <si>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</si>
  <si>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</si>
  <si>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</si>
  <si>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</si>
  <si>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</si>
  <si>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</si>
  <si>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</si>
  <si>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</si>
  <si>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</si>
  <si>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</si>
  <si>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</si>
  <si>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</si>
  <si>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</si>
  <si>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</si>
  <si>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</si>
  <si>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</si>
  <si>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</si>
  <si>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</si>
  <si>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</si>
  <si>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</si>
  <si>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</si>
  <si>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</si>
  <si>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</si>
  <si>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</si>
  <si>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</si>
  <si>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</si>
  <si>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</si>
  <si>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</si>
  <si>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</si>
  <si>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</si>
  <si>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</si>
  <si>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</si>
  <si>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</si>
  <si>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</si>
  <si>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</si>
  <si>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</si>
  <si>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</si>
  <si>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</si>
  <si>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</si>
  <si>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</si>
  <si>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</si>
  <si>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</si>
  <si>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</si>
  <si>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</si>
  <si>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</si>
  <si>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</si>
  <si>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</si>
  <si>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</si>
  <si>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</si>
  <si>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</si>
  <si>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</si>
  <si>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</si>
  <si>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</si>
  <si>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</si>
  <si>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</si>
  <si>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</si>
  <si>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</si>
  <si>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</si>
  <si>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</si>
  <si>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</si>
  <si>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</si>
  <si>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</si>
  <si>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</si>
  <si>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</si>
  <si>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</si>
  <si>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</si>
  <si>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</si>
  <si>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</si>
  <si>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</si>
  <si>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</si>
  <si>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</si>
  <si>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</si>
  <si>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</si>
  <si>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</si>
  <si>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</si>
  <si>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</si>
  <si>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</si>
  <si>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</si>
  <si>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</si>
  <si>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</si>
  <si>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</si>
  <si>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</si>
  <si>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</si>
  <si>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</si>
  <si>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</si>
  <si>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</si>
  <si>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</si>
  <si>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</si>
  <si>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</si>
  <si>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</si>
  <si>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</si>
  <si>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</si>
  <si>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</si>
  <si>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</si>
  <si>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</si>
  <si>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</si>
  <si>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</si>
  <si>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</si>
  <si>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</si>
  <si>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</si>
  <si>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</si>
  <si>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</si>
  <si>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</si>
  <si>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</si>
  <si>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</si>
  <si>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</si>
  <si>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</si>
  <si>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</si>
  <si>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</si>
  <si>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</si>
  <si>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</si>
  <si>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</si>
  <si>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</si>
  <si>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</si>
  <si>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</si>
  <si>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</si>
  <si>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</si>
  <si>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</si>
  <si>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</si>
  <si>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</si>
  <si>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</si>
  <si>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</si>
  <si>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</si>
  <si>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</si>
  <si>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</si>
  <si>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</si>
  <si>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</si>
  <si>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</si>
  <si>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</si>
  <si>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</si>
  <si>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</si>
  <si>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</si>
  <si>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</si>
  <si>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</si>
  <si>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</si>
  <si>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</si>
  <si>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</si>
  <si>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</si>
  <si>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</si>
  <si>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</si>
  <si>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</si>
  <si>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</si>
  <si>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</si>
  <si>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</si>
  <si>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</si>
  <si>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</si>
  <si>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</si>
  <si>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</si>
  <si>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</si>
  <si>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</si>
  <si>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</si>
  <si>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</si>
  <si>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</si>
  <si>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</si>
  <si>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</si>
  <si>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</si>
  <si>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</si>
  <si>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</si>
  <si>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</si>
  <si>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</si>
  <si>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</si>
  <si>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</si>
  <si>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</si>
  <si>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</si>
  <si>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</si>
  <si>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</si>
  <si>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</si>
  <si>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</si>
  <si>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</si>
  <si>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</si>
  <si>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</si>
  <si>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</si>
  <si>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</si>
  <si>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</si>
  <si>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</si>
  <si>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</si>
  <si>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</si>
  <si>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</si>
  <si>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</si>
  <si>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</si>
  <si>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</si>
  <si>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</si>
  <si>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</si>
  <si>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</si>
  <si>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</si>
  <si>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</si>
  <si>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</si>
  <si>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</si>
  <si>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</si>
  <si>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</si>
  <si>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</si>
  <si>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</si>
  <si>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</si>
  <si>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</si>
  <si>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</si>
  <si>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</si>
  <si>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</si>
  <si>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</si>
  <si>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</si>
  <si>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</si>
  <si>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</si>
  <si>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</si>
  <si>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</si>
  <si>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</si>
  <si>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</si>
  <si>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</si>
  <si>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</si>
  <si>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</si>
  <si>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</si>
  <si>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</si>
  <si>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</si>
  <si>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</si>
  <si>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</si>
  <si>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</si>
  <si>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</si>
  <si>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</si>
  <si>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</si>
  <si>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</si>
  <si>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</si>
  <si>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</si>
  <si>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</si>
  <si>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</si>
  <si>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</si>
  <si>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</si>
  <si>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</si>
  <si>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</si>
  <si>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</si>
  <si>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</si>
  <si>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</si>
  <si>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</si>
  <si>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</si>
  <si>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</si>
  <si>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</si>
  <si>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</si>
  <si>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</si>
  <si>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</si>
  <si>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</si>
  <si>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</si>
  <si>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</si>
  <si>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</si>
  <si>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</si>
  <si>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</si>
  <si>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</si>
  <si>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</si>
  <si>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</si>
  <si>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</si>
  <si>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</si>
  <si>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</si>
  <si>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</si>
  <si>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</si>
  <si>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</si>
  <si>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</si>
  <si>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</si>
  <si>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</si>
  <si>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</si>
  <si>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</si>
  <si>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</si>
  <si>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</si>
  <si>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</si>
  <si>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</si>
  <si>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</si>
  <si>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</si>
  <si>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</si>
  <si>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</si>
  <si>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</si>
  <si>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</si>
  <si>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</si>
  <si>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</si>
  <si>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</si>
  <si>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</si>
  <si>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</si>
  <si>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</si>
  <si>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</si>
  <si>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</si>
  <si>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</si>
  <si>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</si>
  <si>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</si>
  <si>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</si>
  <si>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</si>
  <si>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</si>
  <si>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</si>
  <si>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</si>
  <si>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</si>
  <si>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</si>
  <si>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</si>
  <si>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</si>
  <si>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</si>
  <si>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</si>
  <si>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</si>
  <si>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</si>
  <si>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</si>
  <si>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</si>
  <si>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</si>
  <si>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</si>
  <si>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</si>
  <si>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</si>
  <si>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</si>
  <si>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</si>
  <si>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</si>
  <si>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</si>
  <si>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</si>
  <si>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</si>
  <si>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</si>
  <si>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</si>
  <si>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</si>
  <si>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</si>
  <si>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</si>
  <si>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</si>
  <si>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</si>
  <si>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</si>
  <si>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</si>
  <si>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</si>
  <si>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</si>
  <si>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</si>
  <si>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</si>
  <si>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</si>
  <si>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</si>
  <si>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</si>
  <si>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</si>
  <si>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</si>
  <si>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</si>
  <si>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</si>
  <si>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</si>
  <si>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</si>
  <si>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</si>
  <si>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</si>
  <si>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</si>
  <si>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</si>
  <si>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</si>
  <si>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</si>
  <si>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</si>
  <si>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</si>
  <si>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</si>
  <si>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</si>
  <si>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</si>
  <si>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</si>
  <si>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</si>
  <si>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</si>
  <si>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</si>
  <si>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</si>
  <si>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</si>
  <si>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</si>
  <si>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</si>
  <si>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</si>
  <si>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</si>
  <si>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</si>
  <si>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</si>
  <si>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</si>
  <si>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</si>
  <si>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</si>
  <si>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</si>
  <si>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</si>
  <si>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</si>
  <si>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</si>
  <si>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</si>
  <si>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</si>
  <si>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</si>
  <si>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</si>
  <si>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</si>
  <si>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</si>
  <si>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</si>
  <si>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</si>
  <si>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</si>
  <si>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</si>
  <si>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</si>
  <si>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</si>
  <si>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</si>
  <si>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</si>
  <si>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</si>
  <si>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</si>
  <si>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</si>
  <si>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</si>
  <si>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</si>
  <si>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</si>
  <si>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</si>
  <si>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</si>
  <si>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</si>
  <si>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</si>
  <si>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</si>
  <si>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</si>
  <si>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</si>
  <si>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</si>
  <si>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</si>
  <si>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</si>
  <si>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</si>
  <si>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</si>
  <si>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</si>
  <si>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</si>
  <si>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</si>
  <si>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</si>
  <si>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</si>
  <si>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</si>
  <si>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</si>
  <si>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</si>
  <si>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</si>
  <si>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</si>
  <si>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</si>
  <si>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</si>
  <si>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</si>
  <si>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</si>
  <si>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</si>
  <si>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</si>
  <si>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</si>
  <si>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</si>
  <si>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</si>
  <si>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</si>
  <si>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</si>
  <si>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</si>
  <si>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</si>
  <si>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</si>
  <si>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</si>
  <si>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</si>
  <si>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</si>
  <si>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</si>
  <si>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</si>
  <si>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</si>
  <si>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</si>
  <si>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</si>
  <si>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</si>
  <si>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</si>
  <si>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</si>
  <si>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</si>
  <si>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</si>
  <si>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</si>
  <si>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</si>
  <si>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</si>
  <si>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</si>
  <si>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</si>
  <si>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</si>
  <si>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</si>
  <si>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</si>
  <si>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</si>
  <si>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</si>
  <si>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</si>
  <si>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</si>
  <si>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</si>
  <si>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</si>
  <si>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</si>
  <si>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</si>
  <si>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</si>
  <si>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</si>
  <si>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</si>
  <si>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</si>
  <si>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</si>
  <si>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</si>
  <si>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</si>
  <si>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</si>
  <si>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</si>
  <si>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</si>
  <si>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</si>
  <si>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</si>
  <si>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</si>
  <si>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</si>
  <si>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</si>
  <si>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</si>
  <si>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</si>
  <si>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</si>
  <si>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</si>
  <si>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</si>
  <si>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</si>
  <si>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</si>
  <si>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</si>
  <si>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</si>
  <si>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</si>
  <si>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</si>
  <si>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</si>
  <si>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</si>
  <si>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</si>
  <si>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</si>
  <si>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</si>
  <si>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</si>
  <si>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</si>
  <si>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</si>
  <si>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</si>
  <si>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</si>
  <si>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</si>
  <si>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</si>
  <si>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</si>
  <si>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</si>
  <si>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</si>
  <si>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</si>
  <si>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</si>
  <si>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</si>
  <si>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</si>
  <si>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</si>
  <si>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</si>
  <si>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</si>
  <si>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</si>
  <si>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</si>
  <si>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</si>
  <si>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</si>
  <si>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</si>
  <si>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</si>
  <si>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</si>
  <si>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</si>
  <si>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</si>
  <si>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</si>
  <si>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</si>
  <si>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</si>
  <si>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</si>
  <si>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</si>
  <si>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</si>
  <si>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</si>
  <si>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</si>
  <si>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</si>
  <si>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</si>
  <si>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</si>
  <si>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</si>
  <si>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</si>
  <si>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</si>
  <si>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</si>
  <si>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</si>
  <si>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</si>
  <si>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</si>
  <si>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</si>
  <si>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</si>
  <si>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</si>
  <si>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</si>
  <si>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</si>
  <si>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</si>
  <si>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</si>
  <si>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</si>
  <si>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</si>
  <si>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</si>
  <si>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</si>
  <si>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</si>
  <si>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</si>
  <si>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</si>
  <si>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</si>
  <si>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</si>
  <si>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</si>
  <si>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</si>
  <si>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</si>
  <si>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</si>
  <si>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</si>
  <si>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</si>
  <si>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</si>
  <si>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</si>
  <si>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</si>
  <si>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</si>
  <si>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</si>
  <si>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</si>
  <si>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</si>
  <si>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</si>
  <si>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</si>
  <si>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</si>
  <si>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</si>
  <si>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</si>
  <si>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</si>
  <si>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</si>
  <si>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</si>
  <si>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</si>
  <si>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</si>
  <si>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</si>
  <si>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</si>
  <si>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</si>
  <si>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</si>
  <si>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</si>
  <si>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</si>
  <si>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</si>
  <si>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</si>
  <si>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</si>
  <si>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</si>
  <si>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</si>
  <si>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</si>
  <si>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</si>
  <si>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</si>
  <si>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</si>
  <si>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</si>
  <si>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</si>
  <si>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</si>
  <si>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</si>
  <si>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</si>
  <si>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</si>
  <si>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</si>
  <si>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</si>
  <si>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</si>
  <si>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</si>
  <si>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</si>
  <si>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</si>
  <si>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</si>
  <si>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</si>
  <si>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</si>
  <si>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</si>
  <si>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</si>
  <si>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</si>
  <si>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</si>
  <si>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</si>
  <si>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</si>
  <si>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</si>
  <si>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</si>
  <si>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</si>
  <si>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</si>
  <si>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</si>
  <si>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</si>
  <si>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</si>
  <si>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</si>
  <si>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</si>
  <si>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</si>
  <si>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</si>
  <si>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</si>
  <si>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</si>
  <si>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</si>
  <si>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</si>
  <si>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</si>
  <si>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</si>
  <si>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</si>
  <si>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</si>
  <si>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</si>
  <si>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</si>
  <si>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</si>
  <si>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</si>
  <si>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</si>
  <si>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</si>
  <si>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</si>
  <si>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</si>
  <si>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</si>
  <si>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</si>
  <si>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</si>
  <si>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</si>
  <si>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</si>
  <si>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</si>
  <si>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</si>
  <si>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</si>
  <si>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</si>
  <si>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</si>
  <si>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</si>
  <si>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</si>
  <si>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</si>
  <si>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</si>
  <si>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</si>
  <si>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</si>
  <si>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</si>
  <si>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</si>
  <si>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</si>
  <si>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</si>
  <si>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</si>
  <si>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</si>
  <si>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</si>
  <si>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</si>
  <si>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</si>
  <si>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</si>
  <si>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</si>
  <si>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</si>
  <si>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</si>
  <si>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</si>
  <si>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</si>
  <si>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</si>
  <si>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</si>
  <si>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</si>
  <si>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</si>
  <si>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</si>
  <si>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</si>
  <si>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</si>
  <si>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</si>
  <si>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</si>
  <si>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</si>
  <si>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</si>
  <si>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</si>
  <si>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</si>
  <si>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</si>
  <si>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</si>
  <si>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</si>
  <si>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</si>
  <si>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</si>
  <si>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</si>
  <si>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</si>
  <si>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</si>
  <si>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</si>
  <si>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</si>
  <si>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</si>
  <si>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</si>
  <si>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</si>
  <si>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</si>
  <si>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</si>
  <si>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</si>
  <si>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</si>
  <si>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</si>
  <si>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</si>
  <si>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</si>
  <si>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</si>
  <si>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</si>
  <si>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</si>
  <si>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</si>
  <si>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</si>
  <si>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</si>
  <si>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</si>
  <si>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</si>
  <si>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</si>
  <si>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</si>
  <si>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</si>
  <si>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</si>
  <si>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</si>
  <si>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</si>
  <si>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</si>
  <si>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</si>
  <si>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</si>
  <si>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</si>
  <si>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</si>
  <si>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</si>
  <si>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</si>
  <si>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</si>
  <si>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</si>
  <si>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</si>
  <si>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</si>
  <si>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</si>
  <si>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</si>
  <si>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</si>
  <si>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</si>
  <si>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</si>
  <si>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</si>
  <si>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</si>
  <si>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</si>
  <si>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</si>
  <si>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</si>
  <si>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</si>
  <si>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</si>
  <si>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</si>
  <si>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</si>
  <si>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</si>
  <si>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</si>
  <si>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</si>
  <si>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</si>
  <si>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</si>
  <si>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</si>
  <si>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</si>
  <si>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</si>
  <si>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</si>
  <si>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</si>
  <si>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</si>
  <si>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</si>
  <si>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</si>
  <si>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</si>
  <si>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</si>
  <si>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</si>
  <si>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</si>
  <si>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</si>
  <si>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</si>
  <si>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</si>
  <si>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</si>
  <si>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</si>
  <si>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</si>
  <si>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</si>
  <si>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</si>
  <si>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</si>
  <si>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</si>
  <si>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</si>
  <si>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</si>
  <si>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</si>
  <si>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</si>
  <si>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</si>
  <si>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</si>
  <si>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</si>
  <si>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</si>
  <si>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</si>
  <si>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</si>
  <si>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</si>
  <si>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</si>
  <si>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</si>
  <si>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</si>
  <si>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</si>
  <si>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</si>
  <si>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</si>
  <si>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</si>
  <si>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</si>
  <si>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</si>
  <si>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</si>
  <si>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</si>
  <si>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</si>
  <si>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</si>
  <si>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</si>
  <si>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</si>
  <si>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</si>
  <si>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</si>
  <si>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</si>
  <si>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</si>
  <si>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</si>
  <si>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</si>
  <si>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</si>
  <si>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</si>
  <si>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</si>
  <si>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</si>
  <si>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</si>
  <si>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</si>
  <si>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</si>
  <si>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</si>
  <si>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</si>
  <si>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</si>
  <si>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</si>
  <si>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</si>
  <si>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</si>
  <si>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</si>
  <si>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</si>
  <si>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</si>
  <si>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</si>
  <si>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</si>
  <si>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</si>
  <si>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</si>
  <si>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</si>
  <si>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</si>
  <si>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</si>
  <si>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</si>
  <si>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</si>
  <si>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</si>
  <si>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</si>
  <si>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</si>
  <si>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</si>
  <si>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</si>
  <si>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</si>
  <si>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</si>
  <si>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</si>
  <si>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</si>
  <si>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</si>
  <si>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</si>
  <si>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</si>
  <si>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</si>
  <si>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</si>
  <si>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</si>
  <si>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</si>
  <si>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</si>
  <si>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</si>
  <si>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</si>
  <si>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</si>
  <si>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</si>
  <si>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</si>
  <si>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</si>
  <si>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</si>
  <si>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</si>
  <si>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</si>
  <si>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</si>
  <si>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</si>
  <si>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</si>
  <si>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</si>
  <si>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</si>
  <si>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</si>
  <si>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</si>
  <si>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</si>
  <si>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</si>
  <si>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</si>
  <si>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</si>
  <si>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</si>
  <si>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</si>
  <si>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</si>
  <si>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</si>
  <si>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</si>
  <si>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</si>
  <si>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</si>
  <si>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</si>
  <si>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</si>
  <si>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</si>
  <si>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</si>
  <si>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</si>
  <si>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</si>
  <si>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</si>
  <si>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</si>
  <si>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</si>
  <si>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</si>
  <si>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</si>
  <si>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</si>
  <si>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</si>
  <si>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</si>
  <si>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</si>
  <si>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</si>
  <si>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</si>
  <si>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</si>
  <si>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</si>
  <si>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</si>
  <si>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</si>
  <si>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</si>
  <si>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</si>
  <si>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</si>
  <si>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</si>
  <si>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</si>
  <si>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</si>
  <si>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</si>
  <si>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</si>
  <si>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</si>
  <si>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</si>
  <si>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</si>
  <si>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</si>
  <si>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</si>
  <si>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</si>
  <si>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</si>
  <si>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</si>
  <si>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</si>
  <si>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</si>
  <si>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</si>
  <si>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</si>
  <si>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</si>
  <si>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</si>
  <si>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</si>
  <si>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</si>
  <si>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</si>
  <si>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</si>
  <si>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</si>
  <si>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</si>
  <si>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</si>
  <si>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</si>
  <si>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</si>
  <si>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</si>
  <si>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</si>
  <si>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</si>
  <si>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</si>
  <si>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</si>
  <si>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</si>
  <si>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</si>
  <si>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</si>
  <si>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</si>
  <si>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</si>
  <si>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</si>
  <si>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</si>
  <si>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</si>
  <si>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</si>
  <si>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</si>
  <si>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</si>
  <si>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</si>
  <si>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</si>
  <si>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</si>
  <si>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</si>
  <si>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</si>
  <si>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</si>
  <si>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</si>
  <si>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</si>
  <si>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</si>
  <si>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</si>
  <si>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</si>
  <si>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</si>
  <si>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</si>
  <si>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</si>
  <si>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</si>
  <si>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</si>
  <si>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</si>
  <si>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</si>
  <si>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</si>
  <si>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</si>
  <si>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</si>
  <si>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</si>
  <si>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</si>
  <si>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</si>
  <si>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</si>
  <si>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</si>
  <si>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</si>
  <si>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</si>
  <si>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</si>
  <si>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</si>
  <si>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</si>
  <si>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</si>
  <si>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</si>
  <si>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</si>
  <si>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</si>
  <si>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</si>
  <si>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</si>
  <si>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</si>
  <si>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</si>
  <si>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</si>
  <si>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</si>
  <si>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</si>
  <si>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</si>
  <si>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</si>
  <si>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</si>
  <si>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</si>
  <si>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</si>
  <si>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</si>
  <si>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</si>
  <si>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</si>
  <si>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</si>
  <si>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</si>
  <si>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</si>
  <si>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</si>
  <si>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</si>
  <si>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</si>
  <si>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</si>
  <si>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</si>
  <si>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</si>
  <si>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</si>
  <si>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</si>
  <si>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</si>
  <si>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</si>
  <si>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</si>
  <si>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</si>
  <si>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</si>
  <si>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</si>
  <si>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</si>
  <si>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</si>
  <si>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</si>
  <si>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</si>
  <si>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</si>
  <si>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</si>
  <si>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</si>
  <si>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</si>
  <si>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</si>
  <si>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</si>
  <si>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</si>
  <si>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</si>
  <si>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</si>
  <si>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</si>
  <si>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</si>
  <si>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</si>
  <si>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</si>
  <si>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</si>
  <si>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</si>
  <si>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</si>
  <si>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</si>
  <si>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</si>
  <si>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</si>
  <si>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</si>
  <si>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</si>
  <si>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</si>
  <si>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</si>
  <si>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</si>
  <si>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</si>
  <si>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</si>
  <si>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</si>
  <si>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</si>
  <si>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</si>
  <si>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</si>
  <si>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</si>
  <si>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</si>
  <si>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</si>
  <si>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</si>
  <si>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</si>
  <si>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</si>
  <si>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</si>
  <si>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</si>
  <si>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</si>
  <si>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</si>
  <si>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</si>
  <si>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</si>
  <si>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</si>
  <si>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</si>
  <si>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</si>
  <si>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</si>
  <si>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</si>
  <si>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</si>
  <si>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</si>
  <si>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</si>
  <si>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</si>
  <si>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</si>
  <si>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</si>
  <si>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</si>
  <si>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</si>
  <si>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</si>
  <si>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</si>
  <si>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</si>
  <si>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</si>
  <si>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</si>
  <si>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</si>
  <si>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</si>
  <si>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</si>
  <si>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</si>
  <si>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</si>
  <si>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</si>
  <si>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</si>
  <si>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</si>
  <si>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</si>
  <si>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</si>
  <si>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</si>
  <si>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</si>
  <si>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</si>
  <si>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</si>
  <si>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</si>
  <si>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</si>
  <si>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</si>
  <si>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</si>
  <si>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</si>
  <si>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</si>
  <si>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</si>
  <si>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</si>
  <si>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</si>
  <si>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</si>
  <si>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</si>
  <si>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</si>
  <si>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</si>
  <si>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</si>
  <si>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</si>
  <si>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</si>
  <si>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</si>
  <si>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</si>
  <si>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</si>
  <si>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</si>
  <si>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</si>
  <si>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</si>
  <si>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</si>
  <si>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</si>
  <si>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</si>
  <si>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</si>
  <si>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</si>
  <si>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</si>
  <si>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</si>
  <si>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</si>
  <si>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</si>
  <si>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</si>
  <si>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</si>
  <si>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</si>
  <si>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</si>
  <si>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</si>
  <si>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</si>
  <si>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</si>
  <si>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</si>
  <si>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</si>
  <si>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</si>
  <si>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</si>
  <si>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</si>
  <si>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</si>
  <si>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</si>
  <si>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</si>
  <si>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</si>
  <si>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</si>
  <si>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</si>
  <si>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</si>
  <si>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</si>
  <si>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</si>
  <si>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</si>
  <si>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</si>
  <si>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</si>
  <si>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</si>
  <si>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</si>
  <si>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</si>
  <si>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</si>
  <si>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</si>
  <si>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</si>
  <si>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</si>
  <si>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</si>
  <si>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</si>
  <si>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</si>
  <si>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</si>
  <si>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</si>
  <si>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</si>
  <si>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</si>
  <si>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</si>
  <si>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</si>
  <si>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</si>
  <si>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</si>
  <si>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</si>
  <si>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</si>
  <si>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</si>
  <si>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</si>
  <si>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</si>
  <si>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</si>
  <si>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</si>
  <si>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</si>
  <si>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</si>
  <si>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</si>
  <si>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</si>
  <si>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</si>
  <si>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</si>
  <si>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</si>
  <si>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</si>
  <si>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</si>
  <si>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</si>
  <si>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</si>
  <si>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</si>
  <si>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</si>
  <si>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</si>
  <si>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</si>
  <si>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</si>
  <si>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</si>
  <si>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</si>
  <si>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</si>
  <si>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</si>
  <si>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</si>
  <si>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</si>
  <si>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</si>
  <si>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</si>
  <si>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</si>
  <si>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</si>
  <si>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</si>
  <si>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</si>
  <si>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</si>
  <si>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</si>
  <si>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</si>
  <si>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</si>
  <si>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</si>
  <si>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</si>
  <si>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</si>
  <si>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</si>
  <si>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</si>
  <si>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</si>
  <si>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</si>
  <si>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</si>
  <si>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</si>
  <si>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</si>
  <si>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</si>
  <si>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</si>
  <si>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</si>
  <si>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</si>
  <si>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</si>
  <si>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</si>
  <si>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</si>
  <si>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</si>
  <si>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</si>
  <si>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</si>
  <si>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</si>
  <si>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</si>
  <si>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</si>
  <si>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</si>
  <si>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</si>
  <si>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</si>
  <si>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</si>
  <si>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</si>
  <si>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</si>
  <si>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</si>
  <si>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</si>
  <si>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</si>
  <si>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</si>
  <si>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</si>
  <si>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</si>
  <si>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</si>
  <si>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</si>
  <si>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</si>
  <si>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</si>
  <si>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</si>
  <si>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</si>
  <si>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</si>
  <si>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</si>
  <si>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</si>
  <si>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</si>
  <si>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</si>
  <si>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</si>
  <si>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</si>
  <si>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</si>
  <si>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</si>
  <si>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</si>
  <si>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</si>
  <si>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</si>
  <si>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</si>
  <si>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</si>
  <si>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</si>
  <si>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</si>
  <si>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</si>
  <si>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</si>
  <si>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</si>
  <si>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</si>
  <si>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</si>
  <si>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</si>
  <si>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</si>
  <si>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</si>
  <si>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</si>
  <si>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</si>
  <si>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</si>
  <si>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</si>
  <si>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</si>
  <si>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</si>
  <si>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</si>
  <si>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</si>
  <si>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</si>
  <si>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</si>
  <si>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</si>
  <si>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</si>
  <si>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</si>
  <si>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</si>
  <si>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</si>
  <si>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</si>
  <si>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</si>
  <si>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</si>
  <si>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</si>
  <si>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</si>
  <si>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</si>
  <si>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</si>
  <si>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</si>
  <si>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</si>
  <si>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</si>
  <si>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</si>
  <si>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</si>
  <si>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</si>
  <si>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</si>
  <si>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</si>
  <si>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</si>
  <si>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</si>
  <si>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</si>
  <si>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</si>
  <si>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</si>
  <si>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</si>
  <si>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</si>
  <si>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</si>
  <si>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</si>
  <si>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</si>
  <si>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</si>
  <si>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</si>
  <si>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</si>
  <si>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</si>
  <si>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</si>
  <si>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</si>
  <si>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</si>
  <si>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</si>
  <si>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</si>
  <si>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</si>
  <si>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</si>
  <si>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</si>
  <si>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</si>
  <si>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</si>
  <si>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</si>
  <si>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</si>
  <si>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</si>
  <si>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</si>
  <si>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</si>
  <si>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</si>
  <si>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</si>
  <si>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</si>
  <si>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</si>
  <si>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</si>
  <si>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</si>
  <si>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</si>
  <si>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</si>
  <si>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</si>
  <si>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</si>
  <si>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</si>
  <si>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</si>
  <si>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</si>
  <si>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</si>
  <si>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</si>
  <si>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</si>
  <si>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</si>
  <si>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</si>
  <si>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</si>
  <si>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</si>
  <si>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</si>
  <si>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</si>
  <si>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</si>
  <si>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</si>
  <si>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</si>
  <si>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</si>
  <si>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</si>
  <si>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</si>
  <si>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</si>
  <si>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</si>
  <si>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</si>
  <si>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</si>
  <si>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</si>
  <si>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</si>
  <si>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</si>
  <si>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</si>
  <si>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</si>
  <si>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</si>
  <si>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</si>
  <si>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</si>
  <si>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</si>
  <si>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</si>
  <si>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</si>
  <si>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</si>
  <si>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</si>
  <si>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</si>
  <si>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</si>
  <si>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</si>
  <si>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</si>
  <si>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</si>
  <si>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</si>
  <si>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</si>
  <si>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</si>
  <si>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</si>
  <si>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</si>
  <si>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</si>
  <si>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</si>
  <si>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</si>
  <si>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</si>
  <si>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</si>
  <si>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</si>
  <si>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</si>
  <si>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</si>
  <si>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</si>
  <si>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</si>
  <si>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</si>
  <si>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</si>
  <si>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</si>
  <si>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</si>
  <si>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</si>
  <si>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</si>
  <si>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</si>
  <si>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</si>
  <si>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</si>
  <si>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</si>
  <si>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</si>
  <si>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</si>
  <si>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</si>
  <si>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</si>
  <si>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</si>
  <si>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</si>
  <si>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</si>
  <si>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</si>
  <si>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</si>
  <si>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</si>
  <si>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</si>
  <si>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</si>
  <si>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</si>
  <si>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</si>
  <si>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</si>
  <si>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</si>
  <si>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</si>
  <si>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</si>
  <si>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</si>
  <si>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</si>
  <si>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</si>
  <si>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</si>
  <si>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</si>
  <si>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</si>
  <si>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</si>
  <si>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</si>
  <si>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</si>
  <si>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</si>
  <si>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</si>
  <si>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</si>
  <si>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</si>
  <si>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</si>
  <si>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</si>
  <si>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</si>
  <si>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</si>
  <si>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</si>
  <si>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</si>
  <si>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</si>
  <si>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</si>
  <si>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</si>
  <si>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</si>
  <si>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</si>
  <si>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</si>
  <si>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</si>
  <si>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</si>
  <si>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</si>
  <si>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</si>
  <si>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</si>
  <si>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</si>
  <si>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</si>
  <si>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</si>
  <si>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</si>
  <si>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</si>
  <si>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</si>
  <si>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</si>
  <si>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</si>
  <si>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</si>
  <si>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</si>
  <si>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</si>
  <si>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</si>
  <si>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</si>
  <si>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</si>
  <si>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</si>
  <si>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</si>
  <si>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</si>
  <si>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</si>
  <si>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</si>
  <si>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</si>
  <si>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</si>
  <si>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</si>
  <si>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</si>
  <si>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</si>
  <si>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</si>
  <si>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</si>
  <si>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</si>
  <si>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</si>
  <si>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</si>
  <si>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</si>
  <si>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</si>
  <si>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</si>
  <si>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</si>
  <si>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</si>
  <si>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</si>
  <si>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</si>
  <si>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</si>
  <si>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</si>
  <si>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</si>
  <si>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</si>
  <si>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</si>
  <si>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</si>
  <si>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</si>
  <si>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</si>
  <si>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</si>
  <si>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</si>
  <si>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</si>
  <si>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</si>
  <si>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</si>
  <si>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</si>
  <si>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</si>
  <si>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</si>
  <si>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</si>
  <si>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</si>
  <si>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</si>
  <si>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</si>
  <si>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</si>
  <si>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</si>
  <si>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</si>
  <si>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</si>
  <si>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</si>
  <si>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</si>
  <si>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</si>
  <si>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</si>
  <si>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</si>
  <si>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</si>
  <si>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</si>
  <si>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</si>
  <si>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</si>
  <si>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</si>
  <si>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</si>
  <si>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</si>
  <si>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</si>
  <si>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</si>
  <si>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</si>
  <si>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</si>
  <si>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</si>
  <si>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</si>
  <si>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</si>
  <si>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</si>
  <si>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</si>
  <si>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</si>
  <si>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</si>
  <si>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</si>
  <si>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</si>
  <si>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</si>
  <si>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</si>
  <si>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</si>
  <si>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</si>
  <si>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</si>
  <si>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</si>
  <si>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</si>
  <si>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</si>
  <si>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</si>
  <si>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</si>
  <si>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</si>
  <si>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</si>
  <si>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</si>
  <si>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</si>
  <si>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</si>
  <si>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</si>
  <si>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</si>
  <si>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</si>
  <si>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</si>
  <si>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</si>
  <si>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</si>
  <si>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</si>
  <si>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</si>
  <si>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</si>
  <si>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</si>
  <si>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</si>
  <si>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</si>
  <si>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</si>
  <si>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</si>
  <si>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</si>
  <si>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</si>
  <si>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</si>
  <si>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</si>
  <si>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</si>
  <si>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</si>
  <si>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</si>
  <si>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</si>
  <si>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</si>
  <si>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</si>
  <si>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</si>
  <si>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</si>
  <si>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</si>
  <si>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</si>
  <si>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</si>
  <si>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</si>
  <si>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</si>
  <si>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</si>
  <si>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</si>
  <si>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</si>
  <si>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</si>
  <si>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</si>
  <si>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</si>
  <si>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</si>
  <si>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</si>
  <si>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</si>
  <si>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</si>
  <si>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</si>
  <si>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</si>
  <si>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</si>
  <si>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</si>
  <si>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</si>
  <si>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</si>
  <si>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</si>
  <si>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</si>
  <si>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</si>
  <si>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</si>
  <si>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</si>
  <si>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</si>
  <si>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</si>
  <si>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</si>
  <si>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</si>
  <si>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</si>
  <si>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</si>
  <si>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</si>
  <si>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</si>
  <si>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</si>
  <si>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</si>
  <si>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</si>
  <si>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</si>
  <si>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</si>
  <si>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</si>
  <si>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</si>
  <si>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</si>
  <si>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</si>
  <si>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</si>
  <si>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</si>
  <si>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</si>
  <si>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</si>
  <si>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</si>
  <si>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</si>
  <si>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</si>
  <si>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</si>
  <si>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</si>
  <si>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</si>
  <si>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</si>
  <si>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</si>
  <si>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</si>
  <si>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</si>
  <si>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</si>
  <si>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</si>
  <si>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</si>
  <si>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</si>
  <si>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</si>
  <si>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</si>
  <si>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</si>
  <si>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</si>
  <si>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</si>
  <si>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</si>
  <si>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</si>
  <si>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</si>
  <si>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</si>
  <si>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</si>
  <si>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</si>
  <si>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</si>
  <si>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</si>
  <si>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</si>
  <si>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</si>
  <si>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</si>
  <si>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</si>
  <si>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</si>
  <si>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</si>
  <si>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</si>
  <si>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</si>
  <si>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</si>
  <si>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</si>
  <si>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</si>
  <si>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</si>
  <si>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</si>
  <si>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</si>
  <si>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</si>
  <si>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</si>
  <si>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</si>
  <si>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</si>
  <si>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</si>
  <si>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</si>
  <si>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</si>
  <si>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</si>
  <si>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</si>
  <si>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</si>
  <si>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</si>
  <si>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</si>
  <si>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</si>
  <si>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</si>
  <si>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</si>
  <si>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</si>
  <si>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</si>
  <si>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</si>
  <si>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</si>
  <si>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</si>
  <si>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</si>
  <si>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</si>
  <si>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</si>
  <si>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</si>
  <si>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</si>
  <si>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</si>
  <si>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</si>
  <si>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</si>
  <si>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</si>
  <si>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</si>
  <si>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</si>
  <si>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</si>
  <si>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</si>
  <si>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</si>
  <si>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</si>
  <si>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</si>
  <si>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</si>
  <si>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</si>
  <si>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</si>
  <si>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</si>
  <si>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</si>
  <si>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</si>
  <si>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</si>
  <si>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</si>
  <si>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</si>
  <si>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</si>
  <si>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</si>
  <si>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</si>
  <si>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</si>
  <si>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</si>
  <si>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</si>
  <si>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</si>
  <si>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</si>
  <si>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</si>
  <si>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</si>
  <si>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</si>
  <si>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</si>
  <si>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</si>
  <si>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</si>
  <si>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</si>
  <si>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</si>
  <si>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</si>
  <si>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</si>
  <si>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</si>
  <si>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</si>
  <si>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</si>
  <si>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</si>
  <si>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</si>
  <si>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</si>
  <si>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</si>
  <si>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</si>
  <si>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</si>
  <si>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</si>
  <si>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</si>
  <si>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</si>
  <si>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</si>
  <si>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</si>
  <si>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</si>
  <si>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</si>
  <si>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</si>
  <si>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</si>
  <si>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</si>
  <si>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</si>
  <si>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</si>
  <si>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</si>
  <si>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</si>
  <si>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</si>
  <si>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</si>
  <si>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</si>
  <si>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</si>
  <si>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</si>
  <si>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</si>
  <si>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</si>
  <si>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</si>
  <si>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</si>
  <si>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</si>
  <si>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</si>
  <si>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</si>
  <si>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</si>
  <si>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</si>
  <si>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</si>
  <si>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</si>
  <si>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</si>
  <si>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</si>
  <si>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</si>
  <si>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</si>
  <si>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</si>
  <si>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</si>
  <si>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</si>
  <si>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</si>
  <si>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</si>
  <si>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</si>
  <si>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</si>
  <si>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</si>
  <si>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</si>
  <si>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</si>
  <si>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</si>
  <si>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</si>
  <si>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</si>
  <si>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</si>
  <si>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</si>
  <si>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</si>
  <si>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</si>
  <si>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</si>
  <si>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</si>
  <si>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</si>
  <si>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</si>
  <si>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</si>
  <si>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</si>
  <si>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</si>
  <si>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</si>
  <si>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</si>
  <si>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</si>
  <si>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</si>
  <si>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</si>
  <si>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</si>
  <si>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</si>
  <si>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</si>
  <si>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</si>
  <si>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</si>
  <si>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</si>
  <si>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</si>
  <si>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</si>
  <si>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</si>
  <si>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</si>
  <si>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</si>
  <si>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</si>
  <si>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</si>
  <si>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</si>
  <si>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</si>
  <si>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</si>
  <si>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</si>
  <si>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</si>
  <si>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</si>
  <si>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</si>
  <si>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</si>
  <si>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</si>
  <si>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</si>
  <si>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</si>
  <si>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</si>
  <si>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</si>
  <si>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</si>
  <si>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</si>
  <si>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</si>
  <si>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</si>
  <si>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</si>
  <si>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</si>
  <si>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</si>
  <si>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</si>
  <si>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</si>
  <si>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</si>
  <si>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</si>
  <si>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</si>
  <si>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</si>
  <si>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</si>
  <si>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</si>
  <si>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</si>
  <si>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</si>
  <si>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</si>
  <si>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</si>
  <si>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</si>
  <si>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</si>
  <si>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</si>
  <si>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</si>
  <si>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</si>
  <si>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</si>
  <si>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</si>
  <si>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</si>
  <si>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</si>
  <si>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</si>
  <si>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</si>
  <si>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</si>
  <si>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</si>
  <si>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</si>
  <si>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</si>
  <si>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</si>
  <si>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</si>
  <si>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</si>
  <si>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</si>
  <si>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</si>
  <si>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</si>
  <si>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</si>
  <si>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</si>
  <si>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</si>
  <si>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</si>
  <si>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</si>
  <si>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</si>
  <si>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</si>
  <si>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</si>
  <si>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</si>
  <si>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</si>
  <si>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</si>
  <si>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</si>
  <si>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</si>
  <si>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</si>
  <si>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</si>
  <si>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</si>
  <si>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</si>
  <si>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</si>
  <si>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</si>
  <si>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</si>
  <si>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</si>
  <si>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</si>
  <si>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</si>
  <si>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</si>
  <si>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</si>
  <si>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</si>
  <si>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</si>
  <si>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</si>
  <si>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</si>
  <si>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</si>
  <si>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</si>
  <si>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</si>
  <si>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</si>
  <si>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</si>
  <si>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</si>
  <si>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</si>
  <si>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</si>
  <si>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</si>
  <si>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</si>
  <si>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</si>
  <si>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</si>
  <si>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</si>
  <si>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</si>
  <si>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</si>
  <si>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</si>
  <si>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</si>
  <si>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</si>
  <si>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</si>
  <si>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</si>
  <si>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</si>
  <si>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</si>
  <si>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</si>
  <si>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</si>
  <si>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</si>
  <si>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</si>
  <si>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</si>
  <si>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</si>
  <si>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</si>
  <si>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</si>
  <si>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</si>
  <si>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</si>
  <si>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</si>
  <si>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</si>
  <si>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</si>
  <si>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</si>
  <si>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</si>
  <si>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</si>
  <si>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</si>
  <si>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</si>
  <si>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</si>
  <si>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</si>
  <si>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</si>
  <si>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</si>
  <si>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</si>
  <si>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</si>
  <si>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</si>
  <si>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</si>
  <si>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</si>
  <si>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</si>
  <si>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</si>
  <si>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</si>
  <si>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</si>
  <si>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</si>
  <si>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</si>
  <si>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</si>
  <si>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</si>
  <si>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</si>
  <si>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</si>
  <si>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</si>
  <si>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</si>
  <si>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</si>
  <si>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</si>
  <si>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</si>
  <si>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</si>
  <si>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</si>
  <si>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</si>
  <si>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</si>
  <si>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</si>
  <si>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</si>
  <si>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</si>
  <si>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</si>
  <si>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</si>
  <si>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</si>
  <si>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</si>
  <si>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</si>
  <si>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</si>
  <si>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</si>
  <si>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</si>
  <si>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</si>
  <si>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</si>
  <si>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</si>
  <si>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</si>
  <si>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</si>
  <si>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</si>
  <si>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</si>
  <si>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</si>
  <si>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</si>
  <si>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</si>
  <si>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</si>
  <si>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</si>
  <si>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</si>
  <si>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</si>
  <si>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</si>
  <si>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</si>
  <si>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</si>
  <si>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</si>
  <si>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</si>
  <si>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</si>
  <si>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</si>
  <si>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</si>
  <si>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</si>
  <si>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</si>
  <si>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</si>
  <si>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</si>
  <si>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</si>
  <si>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</si>
  <si>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</si>
  <si>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</si>
  <si>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</si>
  <si>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</si>
  <si>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</si>
  <si>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</si>
  <si>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</si>
  <si>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</si>
  <si>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</si>
  <si>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</si>
  <si>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</si>
  <si>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</si>
  <si>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</si>
  <si>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</si>
  <si>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</si>
  <si>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</si>
  <si>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</si>
  <si>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</si>
  <si>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</si>
  <si>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</si>
  <si>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</si>
  <si>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</si>
  <si>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</si>
  <si>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</si>
  <si>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</si>
  <si>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</si>
  <si>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</si>
  <si>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</si>
  <si>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</si>
  <si>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</si>
  <si>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</si>
  <si>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</si>
  <si>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</si>
  <si>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</si>
  <si>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</si>
  <si>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</si>
  <si>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</si>
  <si>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</si>
  <si>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</si>
  <si>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</si>
  <si>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</si>
  <si>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</si>
  <si>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</si>
  <si>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</si>
  <si>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</si>
  <si>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</si>
  <si>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</si>
  <si>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</si>
  <si>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</si>
  <si>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</si>
  <si>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</si>
  <si>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</si>
  <si>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</si>
  <si>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</si>
  <si>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</si>
  <si>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</si>
  <si>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</si>
  <si>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</si>
  <si>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</si>
  <si>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</si>
  <si>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</si>
  <si>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</si>
  <si>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</si>
  <si>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</si>
  <si>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</si>
  <si>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</si>
  <si>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</si>
  <si>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</si>
  <si>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</si>
  <si>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</si>
  <si>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</si>
  <si>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</si>
  <si>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</si>
  <si>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</si>
  <si>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</si>
  <si>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</si>
  <si>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</si>
  <si>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</si>
  <si>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</si>
  <si>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</si>
  <si>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</si>
  <si>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</si>
  <si>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</si>
  <si>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</si>
  <si>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</si>
  <si>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</si>
  <si>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</si>
  <si>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</si>
  <si>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</si>
  <si>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</si>
  <si>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</si>
  <si>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</si>
  <si>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</si>
  <si>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</si>
  <si>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</si>
  <si>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</si>
  <si>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</si>
  <si>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</si>
  <si>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</si>
  <si>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</si>
  <si>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</si>
  <si>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</si>
  <si>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</si>
  <si>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</si>
  <si>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</si>
  <si>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</si>
  <si>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</si>
  <si>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</si>
  <si>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</si>
  <si>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</si>
  <si>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</si>
  <si>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</si>
  <si>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</si>
  <si>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</si>
  <si>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</si>
  <si>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</si>
  <si>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</si>
  <si>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</si>
  <si>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</si>
  <si>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</si>
  <si>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</si>
  <si>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</si>
  <si>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</si>
  <si>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</si>
  <si>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</si>
  <si>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</si>
  <si>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</si>
  <si>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</si>
  <si>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</si>
  <si>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</si>
  <si>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</si>
  <si>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</si>
  <si>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</si>
  <si>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</si>
  <si>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</si>
  <si>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</si>
  <si>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</si>
  <si>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</si>
  <si>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</si>
  <si>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</si>
  <si>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</si>
  <si>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</si>
  <si>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</si>
  <si>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</si>
  <si>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</si>
  <si>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</si>
  <si>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</si>
  <si>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</si>
  <si>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</si>
  <si>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</si>
  <si>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</si>
  <si>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</si>
  <si>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</si>
  <si>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</si>
  <si>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</si>
  <si>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</si>
  <si>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</si>
  <si>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</si>
  <si>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</si>
  <si>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</si>
  <si>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</si>
  <si>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</si>
  <si>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</si>
  <si>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</si>
  <si>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</si>
  <si>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</si>
  <si>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</si>
  <si>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</si>
  <si>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</si>
  <si>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</si>
  <si>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</si>
  <si>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</si>
  <si>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</si>
  <si>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</si>
  <si>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</si>
  <si>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</si>
  <si>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</si>
  <si>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</si>
  <si>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</si>
  <si>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</si>
  <si>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</si>
  <si>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</si>
  <si>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</si>
  <si>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</si>
  <si>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</si>
  <si>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</si>
  <si>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</si>
  <si>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</si>
  <si>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</si>
  <si>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</si>
  <si>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</si>
  <si>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</si>
  <si>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</si>
  <si>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</si>
  <si>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</si>
  <si>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</si>
  <si>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</si>
  <si>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</si>
  <si>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</si>
  <si>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</si>
  <si>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</si>
  <si>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</si>
  <si>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</si>
  <si>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</si>
  <si>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</si>
  <si>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</si>
  <si>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</si>
  <si>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</si>
  <si>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</si>
  <si>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</si>
  <si>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</si>
  <si>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</si>
  <si>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</si>
  <si>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</si>
  <si>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</si>
  <si>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</si>
  <si>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</si>
  <si>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</si>
  <si>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</si>
  <si>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</si>
  <si>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</si>
  <si>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</si>
  <si>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</si>
  <si>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</si>
  <si>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</si>
  <si>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</si>
  <si>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</si>
  <si>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</si>
  <si>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</si>
  <si>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</si>
  <si>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</si>
  <si>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</si>
  <si>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</si>
  <si>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</si>
  <si>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</si>
  <si>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</si>
  <si>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</si>
  <si>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</si>
  <si>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</si>
  <si>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</si>
  <si>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</si>
  <si>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</si>
  <si>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</si>
  <si>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</si>
  <si>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</si>
  <si>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</si>
  <si>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</si>
  <si>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</si>
  <si>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</si>
  <si>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</si>
  <si>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</si>
  <si>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</si>
  <si>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</si>
  <si>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</si>
  <si>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</si>
  <si>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</si>
  <si>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</si>
  <si>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</si>
  <si>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</si>
  <si>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</si>
  <si>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</si>
  <si>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</si>
  <si>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</si>
  <si>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</si>
  <si>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</si>
  <si>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</si>
  <si>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</si>
  <si>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</si>
  <si>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</si>
  <si>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</si>
  <si>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</si>
  <si>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</si>
  <si>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</si>
  <si>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</si>
  <si>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</si>
  <si>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</si>
  <si>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</si>
  <si>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</si>
  <si>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</si>
  <si>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</si>
  <si>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</si>
  <si>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</si>
  <si>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</si>
  <si>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</si>
  <si>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</si>
  <si>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</si>
  <si>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</si>
  <si>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</si>
  <si>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</si>
  <si>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</si>
  <si>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</si>
  <si>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</si>
  <si>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</si>
  <si>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</si>
  <si>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</si>
  <si>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</si>
  <si>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</si>
  <si>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</si>
  <si>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</si>
  <si>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</si>
  <si>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</si>
  <si>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</si>
  <si>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</si>
  <si>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</si>
  <si>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</si>
  <si>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</si>
  <si>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</si>
  <si>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</si>
  <si>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</si>
  <si>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</si>
  <si>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</si>
  <si>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</si>
  <si>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</si>
  <si>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</si>
  <si>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</si>
  <si>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</si>
  <si>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</si>
  <si>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</si>
  <si>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</si>
  <si>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</si>
  <si>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</si>
  <si>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</si>
  <si>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</si>
  <si>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</si>
  <si>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</si>
  <si>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</si>
  <si>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</si>
  <si>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</si>
  <si>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</si>
  <si>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</si>
  <si>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</si>
  <si>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</si>
  <si>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</si>
  <si>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</si>
  <si>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</si>
  <si>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</si>
  <si>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</si>
  <si>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</si>
  <si>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</si>
  <si>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</si>
  <si>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</si>
  <si>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</si>
  <si>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</si>
  <si>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</si>
  <si>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</si>
  <si>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</si>
  <si>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</si>
  <si>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</si>
  <si>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</si>
  <si>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</si>
  <si>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</si>
  <si>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</si>
  <si>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</si>
  <si>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</si>
  <si>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</si>
  <si>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</si>
  <si>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</si>
  <si>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</si>
  <si>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</si>
  <si>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</si>
  <si>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</si>
  <si>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</si>
  <si>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</si>
  <si>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</si>
  <si>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</si>
  <si>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</si>
  <si>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</si>
  <si>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</si>
  <si>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</si>
  <si>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</si>
  <si>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</si>
  <si>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</si>
  <si>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</si>
  <si>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</si>
  <si>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</si>
  <si>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</si>
  <si>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</si>
  <si>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</si>
  <si>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</si>
  <si>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</si>
  <si>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</si>
  <si>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</si>
  <si>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</si>
  <si>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</si>
  <si>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</si>
  <si>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</si>
  <si>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</si>
  <si>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</si>
  <si>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</si>
  <si>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</si>
  <si>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</si>
  <si>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</si>
  <si>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</si>
  <si>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</si>
  <si>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</si>
  <si>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</si>
  <si>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</si>
  <si>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</si>
  <si>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</si>
  <si>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</si>
  <si>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</si>
  <si>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</si>
  <si>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</si>
  <si>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</si>
  <si>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</si>
  <si>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</si>
  <si>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</si>
  <si>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</si>
  <si>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</si>
  <si>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</si>
  <si>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</si>
  <si>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</si>
  <si>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</si>
  <si>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</si>
  <si>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</si>
  <si>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</si>
  <si>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</si>
  <si>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</si>
  <si>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</si>
  <si>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</si>
  <si>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</si>
  <si>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</si>
  <si>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</si>
  <si>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</si>
  <si>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</si>
  <si>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</si>
  <si>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</si>
  <si>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</si>
  <si>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</si>
  <si>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</si>
  <si>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</si>
  <si>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</si>
  <si>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</si>
  <si>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</si>
  <si>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</si>
  <si>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</si>
  <si>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</si>
  <si>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</si>
  <si>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</si>
  <si>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</si>
  <si>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</si>
  <si>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</si>
  <si>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</si>
  <si>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</si>
  <si>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</si>
  <si>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</si>
  <si>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</si>
  <si>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</si>
  <si>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</si>
  <si>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</si>
  <si>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</si>
  <si>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</si>
  <si>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</si>
  <si>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</si>
  <si>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</si>
  <si>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</si>
  <si>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</si>
  <si>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</si>
  <si>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</si>
  <si>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</si>
  <si>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</si>
  <si>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</si>
  <si>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</si>
  <si>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</si>
  <si>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</si>
  <si>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</si>
  <si>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</si>
  <si>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</si>
  <si>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</si>
  <si>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</si>
  <si>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</si>
  <si>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</si>
  <si>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</si>
  <si>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</si>
  <si>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</si>
  <si>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</si>
  <si>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</si>
  <si>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</si>
  <si>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</si>
  <si>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</si>
  <si>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</si>
  <si>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</si>
  <si>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</si>
  <si>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</si>
  <si>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</si>
  <si>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</si>
  <si>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</si>
  <si>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</si>
  <si>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</si>
  <si>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</si>
  <si>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</si>
  <si>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</si>
  <si>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</si>
  <si>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</si>
  <si>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</si>
  <si>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</si>
  <si>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</si>
  <si>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</si>
  <si>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</si>
  <si>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</si>
  <si>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</si>
  <si>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</si>
  <si>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</si>
  <si>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</si>
  <si>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</si>
  <si>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</si>
  <si>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</si>
  <si>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</si>
  <si>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</si>
  <si>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</si>
  <si>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</si>
  <si>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</si>
  <si>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</si>
  <si>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</si>
  <si>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</si>
  <si>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</si>
  <si>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</si>
  <si>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</si>
  <si>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</si>
  <si>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</si>
  <si>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</si>
  <si>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</si>
  <si>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</si>
  <si>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</si>
  <si>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</si>
  <si>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</si>
  <si>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</si>
  <si>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</si>
  <si>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</si>
  <si>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</si>
  <si>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</si>
  <si>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</si>
  <si>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</si>
  <si>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</si>
  <si>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</si>
  <si>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</si>
  <si>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</si>
  <si>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</si>
  <si>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</si>
  <si>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</si>
  <si>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</si>
  <si>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</si>
  <si>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</si>
  <si>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</si>
  <si>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</si>
  <si>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</si>
  <si>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</si>
  <si>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</si>
  <si>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</si>
  <si>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</si>
  <si>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</si>
  <si>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</si>
  <si>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</si>
  <si>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</si>
  <si>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</si>
  <si>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</si>
  <si>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</si>
  <si>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</si>
  <si>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</si>
  <si>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</si>
  <si>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</si>
  <si>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</si>
  <si>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</si>
  <si>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</si>
  <si>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</si>
  <si>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</si>
  <si>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</si>
  <si>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</si>
  <si>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</si>
  <si>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</si>
  <si>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</si>
  <si>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</si>
  <si>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</si>
  <si>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</si>
  <si>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</si>
  <si>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</si>
  <si>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</si>
  <si>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</si>
  <si>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</si>
  <si>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</si>
  <si>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</si>
  <si>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</si>
  <si>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</si>
  <si>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</si>
  <si>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</si>
  <si>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</si>
  <si>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</si>
  <si>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</si>
  <si>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</si>
  <si>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</si>
  <si>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</si>
  <si>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</si>
  <si>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</si>
  <si>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</si>
  <si>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</si>
  <si>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</si>
  <si>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</si>
  <si>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</si>
  <si>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</si>
  <si>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</si>
  <si>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</si>
  <si>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</si>
  <si>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</si>
  <si>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</si>
  <si>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</si>
  <si>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</si>
  <si>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</si>
  <si>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</si>
  <si>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</si>
  <si>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</si>
  <si>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</si>
  <si>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</si>
  <si>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</si>
  <si>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</si>
  <si>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</si>
  <si>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</si>
  <si>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</si>
  <si>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</si>
  <si>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</si>
  <si>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</si>
  <si>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</si>
  <si>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</si>
  <si>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</si>
  <si>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</si>
  <si>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</si>
  <si>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</si>
  <si>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</si>
  <si>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</si>
  <si>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</si>
  <si>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</si>
  <si>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</si>
  <si>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</si>
  <si>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</si>
  <si>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</si>
  <si>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</si>
  <si>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</si>
  <si>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</si>
  <si>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</si>
  <si>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</si>
  <si>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</si>
  <si>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</si>
  <si>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</si>
  <si>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</si>
  <si>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</si>
  <si>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</si>
  <si>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</si>
  <si>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</si>
  <si>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</si>
  <si>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</si>
  <si>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</si>
  <si>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</si>
  <si>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</si>
  <si>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</si>
  <si>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</si>
  <si>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</si>
  <si>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</si>
  <si>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</si>
  <si>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</si>
  <si>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</si>
  <si>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</si>
  <si>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</si>
  <si>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</si>
  <si>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</si>
  <si>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</si>
  <si>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</si>
  <si>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</si>
  <si>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</si>
  <si>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</si>
  <si>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</si>
  <si>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</si>
  <si>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</si>
  <si>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</si>
  <si>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</si>
  <si>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</si>
  <si>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</si>
  <si>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</si>
  <si>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</si>
  <si>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</si>
  <si>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</si>
  <si>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</si>
  <si>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</si>
  <si>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</si>
  <si>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</si>
  <si>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</si>
  <si>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</si>
  <si>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</si>
  <si>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</si>
  <si>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</si>
  <si>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</si>
  <si>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</si>
  <si>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</si>
  <si>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</si>
  <si>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</si>
  <si>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</si>
  <si>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</si>
  <si>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</si>
  <si>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</si>
  <si>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</si>
  <si>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</si>
  <si>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</si>
  <si>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</si>
  <si>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</si>
  <si>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</si>
  <si>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</si>
  <si>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</si>
  <si>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</si>
  <si>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</si>
  <si>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</si>
  <si>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</si>
  <si>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</si>
  <si>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</si>
  <si>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</si>
  <si>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</si>
  <si>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</si>
  <si>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</si>
  <si>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</si>
  <si>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</si>
  <si>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</si>
  <si>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</si>
  <si>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</si>
  <si>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</si>
  <si>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</si>
  <si>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</si>
  <si>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</si>
  <si>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</si>
  <si>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</si>
  <si>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</si>
  <si>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</si>
  <si>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</si>
  <si>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</si>
  <si>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</si>
  <si>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</si>
  <si>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</si>
  <si>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</si>
  <si>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</si>
  <si>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</si>
  <si>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</si>
  <si>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</si>
  <si>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</si>
  <si>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</si>
  <si>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</si>
  <si>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</si>
  <si>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</si>
  <si>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</si>
  <si>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</si>
  <si>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</si>
  <si>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</si>
  <si>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</si>
  <si>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</si>
  <si>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</si>
  <si>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</si>
  <si>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</si>
  <si>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</si>
  <si>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</si>
  <si>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</si>
  <si>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</si>
  <si>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</si>
  <si>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</si>
  <si>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</si>
  <si>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</si>
  <si>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</si>
  <si>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</si>
  <si>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</si>
  <si>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</si>
  <si>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</si>
  <si>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</si>
  <si>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</si>
  <si>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</si>
  <si>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</si>
  <si>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</si>
  <si>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</si>
  <si>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</si>
  <si>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</si>
  <si>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</si>
  <si>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</si>
  <si>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</si>
  <si>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</si>
  <si>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</si>
  <si>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</si>
  <si>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</si>
  <si>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</si>
  <si>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</si>
  <si>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</si>
  <si>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</si>
  <si>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</si>
  <si>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</si>
  <si>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</si>
  <si>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</si>
  <si>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</si>
  <si>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</si>
  <si>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</si>
  <si>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</si>
  <si>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</si>
  <si>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</si>
  <si>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</si>
  <si>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</si>
  <si>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</si>
  <si>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</si>
  <si>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</si>
  <si>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</si>
  <si>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</si>
  <si>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</si>
  <si>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</si>
  <si>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</si>
  <si>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</si>
  <si>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</si>
  <si>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</si>
  <si>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</si>
  <si>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</si>
  <si>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</si>
  <si>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</si>
  <si>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</si>
  <si>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</si>
  <si>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</si>
  <si>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</si>
  <si>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</si>
  <si>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</si>
  <si>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</si>
  <si>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</si>
  <si>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</si>
  <si>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</si>
  <si>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</si>
  <si>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</si>
  <si>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</si>
  <si>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</si>
  <si>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</si>
  <si>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</si>
  <si>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</si>
  <si>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</si>
  <si>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</si>
  <si>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</si>
  <si>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</si>
  <si>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</si>
  <si>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</si>
  <si>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</si>
  <si>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</si>
  <si>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</si>
  <si>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</si>
  <si>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</si>
  <si>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</si>
  <si>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</si>
  <si>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</si>
  <si>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</si>
  <si>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</si>
  <si>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</si>
  <si>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</si>
  <si>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</si>
  <si>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</si>
  <si>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</si>
  <si>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</si>
  <si>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</si>
  <si>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</si>
  <si>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</si>
  <si>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</si>
  <si>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</si>
  <si>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</si>
  <si>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</si>
  <si>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</si>
  <si>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</si>
  <si>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</si>
  <si>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</si>
  <si>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</si>
  <si>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</si>
  <si>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</si>
  <si>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</si>
  <si>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</si>
  <si>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</si>
  <si>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</si>
  <si>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</si>
  <si>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</si>
  <si>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</si>
  <si>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</si>
  <si>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</si>
  <si>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</si>
  <si>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</si>
  <si>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</si>
  <si>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</si>
  <si>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</si>
  <si>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</si>
  <si>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</si>
  <si>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</si>
  <si>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</si>
  <si>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</si>
  <si>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</si>
  <si>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</si>
  <si>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</si>
  <si>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</si>
  <si>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</si>
  <si>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</si>
  <si>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</si>
  <si>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</si>
  <si>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</si>
  <si>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</si>
  <si>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</si>
  <si>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</si>
  <si>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</si>
  <si>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</si>
  <si>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</si>
  <si>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</si>
  <si>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</si>
  <si>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</si>
  <si>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</si>
  <si>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</si>
  <si>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</si>
  <si>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</si>
  <si>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</si>
  <si>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</si>
  <si>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</si>
  <si>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</si>
  <si>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</si>
  <si>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</si>
  <si>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</si>
  <si>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</si>
  <si>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</si>
  <si>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</si>
  <si>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</si>
  <si>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</si>
  <si>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</si>
  <si>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</si>
  <si>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</si>
  <si>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</si>
  <si>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</si>
  <si>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</si>
  <si>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</si>
  <si>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</si>
  <si>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</si>
  <si>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</si>
  <si>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</si>
  <si>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</si>
  <si>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</si>
  <si>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</si>
  <si>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</si>
  <si>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</si>
  <si>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</si>
  <si>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</si>
  <si>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</si>
  <si>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</si>
  <si>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</si>
  <si>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</si>
  <si>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</si>
  <si>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</si>
  <si>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</si>
  <si>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</si>
  <si>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</si>
  <si>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</si>
  <si>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</si>
  <si>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</si>
  <si>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</si>
  <si>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</si>
  <si>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</si>
  <si>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</si>
  <si>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</si>
  <si>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</si>
  <si>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</si>
  <si>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</si>
  <si>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</si>
  <si>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</si>
  <si>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</si>
  <si>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</si>
  <si>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</si>
  <si>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</si>
  <si>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</si>
  <si>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</si>
  <si>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</si>
  <si>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</si>
  <si>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</si>
  <si>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</si>
  <si>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</si>
  <si>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</si>
  <si>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</si>
  <si>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</si>
  <si>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</si>
  <si>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</si>
  <si>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</si>
  <si>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</si>
  <si>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</si>
  <si>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</si>
  <si>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</si>
  <si>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</si>
  <si>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</si>
  <si>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</si>
  <si>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</si>
  <si>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</si>
  <si>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</si>
  <si>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</si>
  <si>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</si>
  <si>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</si>
  <si>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</si>
  <si>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</si>
  <si>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</si>
  <si>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</si>
  <si>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</si>
  <si>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</si>
  <si>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</si>
  <si>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</si>
  <si>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</si>
  <si>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</si>
  <si>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</si>
  <si>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</si>
  <si>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</si>
  <si>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</si>
  <si>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</si>
  <si>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</si>
  <si>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</si>
  <si>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</si>
  <si>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</si>
  <si>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</si>
  <si>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</si>
  <si>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</si>
  <si>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</si>
  <si>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</si>
  <si>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</si>
  <si>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</si>
  <si>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</si>
  <si>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</si>
  <si>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</si>
  <si>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</si>
  <si>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</si>
  <si>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</si>
  <si>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</si>
  <si>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</si>
  <si>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</si>
  <si>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</si>
  <si>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</si>
  <si>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</si>
  <si>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</si>
  <si>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</si>
  <si>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</si>
  <si>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</si>
  <si>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</si>
  <si>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</si>
  <si>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</si>
  <si>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</si>
  <si>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</si>
  <si>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</si>
  <si>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</si>
  <si>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</si>
  <si>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</si>
  <si>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</si>
  <si>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</si>
  <si>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</si>
  <si>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</si>
  <si>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</si>
  <si>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</si>
  <si>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</si>
  <si>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</si>
  <si>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</si>
  <si>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</si>
  <si>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</si>
  <si>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</si>
  <si>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</si>
  <si>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</si>
  <si>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</si>
  <si>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</si>
  <si>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</si>
  <si>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</si>
  <si>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</si>
  <si>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</si>
  <si>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</si>
  <si>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</si>
  <si>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</si>
  <si>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</si>
  <si>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</si>
  <si>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</si>
  <si>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</si>
  <si>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</si>
  <si>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</si>
  <si>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</si>
  <si>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</si>
  <si>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</si>
  <si>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</si>
  <si>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</si>
  <si>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</si>
  <si>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</si>
  <si>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</si>
  <si>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</si>
  <si>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</si>
  <si>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</si>
  <si>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</si>
  <si>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</si>
  <si>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</si>
  <si>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</si>
  <si>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</si>
  <si>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</si>
  <si>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</si>
  <si>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</si>
  <si>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</si>
  <si>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</si>
  <si>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</si>
  <si>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</si>
  <si>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</si>
  <si>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</si>
  <si>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</si>
  <si>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</si>
  <si>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</si>
  <si>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</si>
  <si>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</si>
  <si>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</si>
  <si>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</si>
  <si>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</si>
  <si>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</si>
  <si>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</si>
  <si>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</si>
  <si>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</si>
  <si>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</si>
  <si>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</si>
  <si>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</si>
  <si>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</si>
  <si>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</si>
  <si>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</si>
  <si>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</si>
  <si>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</si>
  <si>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</si>
  <si>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</si>
  <si>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</si>
  <si>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</si>
  <si>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</si>
  <si>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</si>
  <si>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</si>
  <si>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</si>
  <si>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</si>
  <si>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</si>
  <si>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</si>
  <si>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</si>
  <si>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</si>
  <si>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</si>
  <si>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</si>
  <si>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</si>
  <si>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</si>
  <si>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</si>
  <si>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</si>
  <si>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</si>
  <si>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</si>
  <si>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</si>
  <si>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</si>
  <si>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</si>
  <si>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</si>
  <si>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</si>
  <si>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</si>
  <si>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</si>
  <si>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</si>
  <si>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</si>
  <si>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</si>
  <si>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</si>
  <si>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</si>
  <si>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</si>
  <si>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</si>
  <si>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</si>
  <si>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</si>
  <si>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</si>
  <si>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</si>
  <si>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</si>
  <si>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</si>
  <si>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</si>
  <si>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</si>
  <si>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</si>
  <si>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</si>
  <si>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</si>
  <si>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</si>
  <si>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</si>
  <si>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</si>
  <si>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</si>
  <si>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</si>
  <si>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</si>
  <si>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</si>
  <si>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</si>
  <si>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</si>
  <si>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</si>
  <si>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</si>
  <si>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</si>
  <si>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</si>
  <si>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</si>
  <si>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</si>
  <si>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</si>
  <si>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</si>
  <si>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</si>
  <si>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</si>
  <si>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</si>
  <si>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</si>
  <si>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</si>
  <si>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</si>
  <si>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</si>
  <si>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</si>
  <si>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</si>
  <si>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</si>
  <si>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</si>
  <si>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</si>
  <si>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</si>
  <si>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</si>
  <si>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</si>
  <si>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</si>
  <si>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</si>
  <si>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</si>
  <si>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</si>
  <si>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</si>
  <si>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</si>
  <si>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</si>
  <si>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</si>
  <si>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</si>
  <si>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</si>
  <si>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</si>
  <si>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</si>
  <si>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</si>
  <si>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</si>
  <si>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</si>
  <si>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</si>
  <si>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</si>
  <si>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</si>
  <si>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</si>
  <si>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</si>
  <si>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</si>
  <si>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</si>
  <si>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</si>
  <si>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</si>
  <si>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</si>
  <si>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</si>
  <si>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</si>
  <si>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</si>
  <si>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</si>
  <si>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</si>
  <si>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</si>
  <si>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</si>
  <si>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</si>
  <si>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</si>
  <si>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</si>
  <si>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</si>
  <si>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</si>
  <si>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</si>
  <si>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</si>
  <si>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</si>
  <si>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</si>
  <si>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</si>
  <si>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</si>
  <si>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</si>
  <si>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</si>
  <si>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</si>
  <si>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</si>
  <si>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</si>
  <si>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</si>
  <si>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</si>
  <si>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</si>
  <si>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</si>
  <si>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</si>
  <si>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</si>
  <si>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</si>
  <si>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</si>
  <si>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</si>
  <si>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</si>
  <si>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</si>
  <si>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</si>
  <si>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</si>
  <si>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</si>
  <si>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</si>
  <si>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</si>
  <si>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</si>
  <si>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</si>
  <si>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</si>
  <si>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</si>
  <si>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</si>
  <si>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</si>
  <si>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</si>
  <si>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</si>
  <si>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</si>
  <si>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</si>
  <si>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</si>
  <si>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</si>
  <si>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</si>
  <si>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</si>
  <si>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</si>
  <si>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</si>
  <si>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</si>
  <si>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</si>
  <si>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</si>
  <si>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</si>
  <si>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</si>
  <si>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</si>
  <si>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</si>
  <si>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</si>
  <si>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</si>
  <si>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</si>
  <si>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</si>
  <si>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</si>
  <si>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</si>
  <si>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</si>
  <si>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</si>
  <si>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</si>
  <si>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</si>
  <si>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</si>
  <si>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</si>
  <si>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</si>
  <si>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</si>
  <si>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</si>
  <si>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</si>
  <si>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</si>
  <si>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</si>
  <si>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</si>
  <si>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</si>
  <si>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</si>
  <si>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</si>
  <si>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</si>
  <si>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</si>
  <si>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</si>
  <si>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</si>
  <si>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</si>
  <si>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</si>
  <si>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</si>
  <si>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</si>
  <si>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</si>
  <si>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</si>
  <si>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</si>
  <si>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</si>
  <si>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</si>
  <si>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</si>
  <si>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</si>
  <si>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</si>
  <si>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</si>
  <si>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</si>
  <si>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</si>
  <si>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</si>
  <si>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</si>
  <si>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</si>
  <si>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</si>
  <si>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</si>
  <si>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</si>
  <si>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</si>
  <si>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</si>
  <si>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</si>
  <si>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</si>
  <si>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</si>
  <si>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</si>
  <si>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</si>
  <si>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</si>
  <si>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</si>
  <si>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</si>
  <si>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</si>
  <si>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</si>
  <si>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</si>
  <si>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</si>
  <si>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</si>
  <si>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</si>
  <si>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</si>
  <si>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</si>
  <si>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</si>
  <si>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</si>
  <si>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</si>
  <si>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</si>
  <si>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</si>
  <si>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</si>
  <si>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</si>
  <si>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</si>
  <si>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</si>
  <si>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</si>
  <si>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</si>
  <si>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</si>
  <si>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</si>
  <si>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</si>
  <si>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</si>
  <si>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</si>
  <si>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</si>
  <si>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</si>
  <si>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</si>
  <si>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</si>
  <si>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</si>
  <si>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</si>
  <si>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</si>
  <si>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</si>
  <si>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</si>
  <si>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</si>
  <si>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</si>
  <si>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</si>
  <si>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</si>
  <si>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</si>
  <si>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</si>
  <si>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</si>
  <si>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</si>
  <si>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</si>
  <si>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</si>
  <si>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</si>
  <si>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</si>
  <si>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</si>
  <si>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</si>
  <si>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</si>
  <si>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</si>
  <si>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</si>
  <si>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</si>
  <si>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</si>
  <si>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</si>
  <si>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</si>
  <si>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</si>
  <si>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</si>
  <si>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</si>
  <si>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</si>
  <si>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</si>
  <si>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</si>
  <si>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</si>
  <si>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</si>
  <si>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</si>
  <si>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</si>
  <si>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</si>
  <si>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</si>
  <si>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</si>
  <si>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</si>
  <si>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</si>
  <si>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</si>
  <si>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</si>
  <si>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</si>
  <si>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</si>
  <si>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</si>
  <si>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</si>
  <si>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</si>
  <si>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</si>
  <si>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</si>
  <si>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</si>
  <si>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</si>
  <si>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</si>
  <si>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</si>
  <si>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</si>
  <si>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</si>
  <si>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</si>
  <si>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</si>
  <si>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</si>
  <si>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</si>
  <si>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</si>
  <si>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</si>
  <si>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</si>
  <si>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</si>
  <si>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</si>
  <si>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</si>
  <si>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</si>
  <si>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</si>
  <si>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</si>
  <si>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</si>
  <si>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</si>
  <si>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</si>
  <si>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</si>
  <si>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</si>
  <si>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</si>
  <si>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</si>
  <si>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</si>
  <si>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</si>
  <si>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</si>
  <si>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</si>
  <si>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</si>
  <si>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</si>
  <si>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</si>
  <si>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</si>
  <si>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</si>
  <si>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</si>
  <si>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</si>
  <si>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</si>
  <si>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</si>
  <si>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</si>
  <si>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</si>
  <si>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</si>
  <si>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</si>
  <si>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</si>
  <si>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</si>
  <si>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</si>
  <si>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</si>
  <si>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</si>
  <si>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</si>
  <si>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</si>
  <si>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</si>
  <si>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</si>
  <si>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</si>
  <si>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</si>
  <si>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</si>
  <si>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</si>
  <si>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</si>
  <si>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</si>
  <si>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</si>
  <si>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</si>
  <si>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</si>
  <si>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</si>
  <si>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</si>
  <si>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</si>
  <si>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</si>
  <si>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</si>
  <si>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</si>
  <si>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</si>
  <si>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</si>
  <si>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</si>
  <si>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</si>
  <si>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</si>
  <si>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</si>
  <si>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</si>
  <si>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</si>
  <si>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</si>
  <si>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</si>
  <si>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</si>
  <si>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</si>
  <si>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</si>
  <si>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</si>
  <si>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</si>
  <si>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</si>
  <si>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</si>
  <si>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</si>
  <si>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</si>
  <si>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</si>
  <si>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</si>
  <si>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</si>
  <si>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</si>
  <si>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</si>
  <si>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</si>
  <si>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</si>
  <si>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</si>
  <si>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</si>
  <si>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</si>
  <si>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</si>
  <si>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</si>
  <si>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</si>
  <si>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</si>
  <si>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</si>
  <si>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</si>
  <si>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</si>
  <si>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</si>
  <si>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</si>
  <si>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</si>
  <si>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</si>
  <si>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</si>
  <si>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</si>
  <si>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</si>
  <si>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</si>
  <si>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</si>
  <si>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</si>
  <si>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</si>
  <si>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</si>
  <si>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</si>
  <si>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</si>
  <si>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</si>
  <si>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</si>
  <si>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</si>
  <si>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</si>
  <si>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</si>
  <si>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</si>
  <si>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</si>
  <si>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</si>
  <si>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</si>
  <si>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</si>
  <si>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</si>
  <si>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</si>
  <si>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</si>
  <si>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</si>
  <si>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</si>
  <si>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</si>
  <si>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</si>
  <si>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</si>
  <si>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</si>
  <si>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</si>
  <si>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</si>
  <si>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</si>
  <si>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</si>
  <si>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</si>
  <si>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</si>
  <si>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</si>
  <si>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</si>
  <si>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</si>
  <si>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</si>
  <si>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</si>
  <si>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</si>
  <si>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</si>
  <si>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</si>
  <si>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</si>
  <si>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</si>
  <si>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</si>
  <si>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</si>
  <si>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</si>
  <si>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</si>
  <si>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</si>
  <si>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</si>
  <si>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</si>
  <si>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</si>
  <si>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</si>
  <si>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</si>
  <si>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</si>
  <si>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</si>
  <si>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</si>
  <si>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</si>
  <si>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</si>
  <si>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</si>
  <si>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</si>
  <si>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</si>
  <si>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</si>
  <si>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</si>
  <si>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</si>
  <si>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</si>
  <si>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</si>
  <si>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</si>
  <si>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</si>
  <si>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</si>
  <si>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</si>
  <si>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</si>
  <si>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</si>
  <si>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</si>
  <si>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</si>
  <si>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</si>
  <si>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</si>
  <si>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</si>
  <si>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</si>
  <si>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</si>
  <si>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</si>
  <si>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</si>
  <si>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</si>
  <si>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</si>
  <si>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</si>
  <si>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</si>
  <si>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</si>
  <si>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</si>
  <si>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</si>
  <si>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</si>
  <si>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</si>
  <si>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</si>
  <si>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</si>
  <si>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</si>
  <si>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</si>
  <si>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</si>
  <si>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</si>
  <si>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</si>
  <si>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</si>
  <si>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</si>
  <si>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</si>
  <si>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</si>
  <si>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</si>
  <si>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</si>
  <si>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</si>
  <si>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</si>
  <si>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</si>
  <si>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</si>
  <si>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</si>
  <si>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</si>
  <si>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</si>
  <si>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</si>
  <si>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</si>
  <si>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</si>
  <si>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</si>
  <si>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</si>
  <si>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</si>
  <si>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</si>
  <si>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</si>
  <si>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</si>
  <si>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</si>
  <si>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</si>
  <si>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</si>
  <si>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</si>
  <si>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</si>
  <si>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</si>
  <si>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</si>
  <si>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</si>
  <si>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</si>
  <si>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</si>
  <si>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</si>
  <si>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</si>
  <si>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</si>
  <si>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</si>
  <si>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</si>
  <si>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</si>
  <si>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</si>
  <si>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</si>
  <si>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</si>
  <si>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</si>
  <si>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</si>
  <si>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</si>
  <si>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</si>
  <si>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</si>
  <si>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</si>
  <si>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</si>
  <si>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</si>
  <si>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</si>
  <si>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</si>
  <si>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</si>
  <si>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</si>
  <si>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</si>
  <si>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</si>
  <si>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</si>
  <si>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</si>
  <si>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</si>
  <si>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</si>
  <si>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</si>
  <si>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</si>
  <si>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</si>
  <si>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</si>
  <si>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</si>
  <si>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</si>
  <si>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</si>
  <si>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</si>
  <si>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</si>
  <si>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</si>
  <si>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</si>
  <si>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</si>
  <si>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</si>
  <si>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</si>
  <si>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</si>
  <si>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</si>
  <si>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</si>
  <si>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</si>
  <si>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</si>
  <si>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</si>
  <si>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</si>
  <si>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</si>
  <si>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</si>
  <si>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</si>
  <si>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</si>
  <si>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</si>
  <si>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</si>
  <si>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</si>
  <si>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</si>
  <si>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</si>
  <si>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</si>
  <si>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</si>
  <si>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</si>
  <si>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</si>
  <si>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</si>
  <si>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</si>
  <si>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</si>
  <si>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</si>
  <si>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</si>
  <si>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</si>
  <si>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</si>
  <si>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</si>
  <si>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</si>
  <si>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</si>
  <si>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</si>
  <si>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</si>
  <si>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</si>
  <si>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</si>
  <si>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</si>
  <si>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</si>
  <si>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</si>
  <si>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</si>
  <si>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</si>
  <si>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</si>
  <si>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</si>
  <si>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</si>
  <si>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</si>
  <si>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</si>
  <si>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</si>
  <si>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</si>
  <si>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</si>
  <si>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</si>
  <si>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</si>
  <si>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</si>
  <si>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</si>
  <si>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</si>
  <si>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</si>
  <si>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</si>
  <si>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</si>
  <si>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</si>
  <si>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</si>
  <si>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</si>
  <si>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</si>
  <si>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</si>
  <si>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</si>
  <si>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</si>
  <si>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</si>
  <si>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</si>
  <si>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</si>
  <si>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</si>
  <si>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</si>
  <si>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</si>
  <si>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</si>
  <si>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</si>
  <si>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</si>
  <si>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</si>
  <si>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</si>
  <si>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</si>
  <si>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</si>
  <si>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</si>
  <si>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</si>
  <si>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</si>
  <si>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</si>
  <si>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</si>
  <si>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</si>
  <si>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</si>
  <si>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</si>
  <si>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</si>
  <si>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</si>
  <si>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</si>
  <si>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</si>
  <si>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</si>
  <si>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</si>
  <si>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</si>
  <si>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</si>
  <si>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</si>
  <si>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</si>
  <si>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</si>
  <si>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</si>
  <si>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</si>
  <si>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</si>
  <si>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</si>
  <si>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</si>
  <si>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</si>
  <si>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</si>
  <si>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</si>
  <si>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</si>
  <si>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</si>
  <si>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</si>
  <si>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</si>
  <si>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</si>
  <si>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</si>
  <si>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</si>
  <si>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</si>
  <si>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</si>
  <si>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</si>
  <si>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</si>
  <si>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</si>
  <si>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</si>
  <si>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</si>
  <si>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</si>
  <si>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</si>
  <si>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</si>
  <si>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</si>
  <si>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</si>
  <si>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</si>
  <si>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</si>
  <si>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</si>
  <si>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</si>
  <si>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</si>
  <si>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</si>
  <si>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</si>
  <si>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</si>
  <si>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</si>
  <si>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</si>
  <si>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</si>
  <si>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</si>
  <si>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</si>
  <si>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</si>
  <si>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</si>
  <si>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</si>
  <si>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</si>
  <si>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</si>
  <si>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</si>
  <si>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</si>
  <si>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</si>
  <si>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</si>
  <si>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</si>
  <si>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</si>
  <si>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</si>
  <si>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</si>
  <si>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</si>
  <si>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</si>
  <si>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</si>
  <si>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</si>
  <si>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</si>
  <si>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</si>
  <si>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</si>
  <si>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</si>
  <si>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</si>
  <si>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</si>
  <si>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</si>
  <si>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</si>
  <si>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</si>
  <si>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</si>
  <si>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</si>
  <si>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</si>
  <si>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</si>
  <si>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</si>
  <si>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</si>
  <si>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</si>
  <si>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</si>
  <si>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</si>
  <si>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</si>
  <si>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</si>
  <si>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</si>
  <si>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</si>
  <si>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</si>
  <si>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</si>
  <si>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</si>
  <si>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</si>
  <si>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</si>
  <si>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</si>
  <si>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</si>
  <si>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</si>
  <si>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</si>
  <si>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</si>
  <si>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</si>
  <si>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</si>
  <si>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</si>
  <si>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</si>
  <si>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</si>
  <si>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</si>
  <si>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</si>
  <si>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</si>
  <si>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</si>
  <si>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</si>
  <si>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</si>
  <si>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</si>
  <si>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</si>
  <si>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</si>
  <si>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</si>
  <si>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</si>
  <si>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</si>
  <si>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</si>
  <si>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</si>
  <si>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</si>
  <si>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</si>
  <si>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</si>
  <si>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</si>
  <si>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</si>
  <si>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</si>
  <si>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</si>
  <si>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</si>
  <si>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</si>
  <si>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</si>
  <si>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</si>
  <si>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</si>
  <si>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</si>
  <si>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</si>
  <si>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</si>
  <si>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</si>
  <si>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</si>
  <si>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</si>
  <si>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</si>
  <si>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</si>
  <si>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</si>
  <si>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</si>
  <si>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</si>
  <si>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</si>
  <si>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</si>
  <si>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</si>
  <si>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</si>
  <si>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</si>
  <si>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</si>
  <si>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</si>
  <si>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</si>
  <si>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</si>
  <si>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</si>
  <si>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</si>
  <si>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</si>
  <si>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</si>
  <si>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</si>
  <si>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</si>
  <si>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</si>
  <si>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</si>
  <si>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</si>
  <si>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</si>
  <si>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</si>
  <si>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</si>
  <si>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</si>
  <si>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</si>
  <si>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</si>
  <si>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</si>
  <si>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</si>
  <si>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</si>
  <si>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</si>
  <si>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</si>
  <si>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</si>
  <si>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</si>
  <si>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</si>
  <si>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</si>
  <si>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</si>
  <si>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</si>
  <si>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</si>
  <si>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</si>
  <si>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</si>
  <si>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</si>
  <si>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</si>
  <si>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</si>
  <si>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</si>
  <si>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</si>
  <si>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</si>
  <si>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</si>
  <si>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</si>
  <si>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</si>
  <si>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</si>
  <si>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</si>
  <si>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</si>
  <si>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</si>
  <si>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</si>
  <si>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</si>
  <si>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</si>
  <si>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</si>
  <si>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</si>
  <si>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</si>
  <si>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</si>
  <si>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</si>
  <si>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</si>
  <si>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</si>
  <si>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</si>
  <si>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</si>
  <si>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</si>
  <si>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</si>
  <si>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</si>
  <si>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</si>
  <si>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</si>
  <si>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</si>
  <si>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</si>
  <si>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</si>
  <si>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</si>
  <si>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</si>
  <si>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</si>
  <si>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</si>
  <si>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</si>
  <si>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</si>
  <si>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</si>
  <si>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</si>
  <si>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</si>
  <si>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</si>
  <si>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</si>
  <si>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</si>
  <si>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</si>
  <si>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</si>
  <si>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</si>
  <si>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</si>
  <si>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</si>
  <si>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</si>
  <si>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</si>
  <si>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</si>
  <si>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</si>
  <si>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</si>
  <si>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</si>
  <si>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</si>
  <si>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</si>
  <si>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</si>
  <si>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</si>
  <si>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</si>
  <si>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</si>
  <si>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</si>
  <si>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</si>
  <si>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</si>
  <si>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</si>
  <si>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</si>
  <si>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</si>
  <si>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</si>
  <si>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</si>
  <si>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</si>
  <si>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</si>
  <si>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</si>
  <si>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</si>
  <si>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</si>
  <si>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</si>
  <si>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</si>
  <si>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</si>
  <si>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</si>
  <si>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</si>
  <si>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</si>
  <si>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</si>
  <si>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</si>
  <si>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</si>
  <si>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</si>
  <si>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</si>
  <si>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</si>
  <si>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</si>
  <si>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</si>
  <si>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</si>
  <si>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</si>
  <si>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</si>
  <si>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</si>
  <si>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</si>
  <si>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</si>
  <si>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</si>
  <si>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</si>
  <si>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</si>
  <si>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</si>
  <si>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</si>
  <si>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</si>
  <si>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</si>
  <si>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</si>
  <si>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</si>
  <si>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</si>
  <si>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</si>
  <si>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</si>
  <si>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</si>
  <si>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</si>
  <si>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</si>
  <si>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</si>
  <si>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</si>
  <si>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</si>
  <si>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</si>
  <si>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</si>
  <si>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</si>
  <si>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</si>
  <si>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</si>
  <si>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</si>
  <si>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</si>
  <si>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</si>
  <si>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</si>
  <si>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</si>
  <si>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</si>
  <si>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</si>
  <si>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</si>
  <si>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</si>
  <si>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</si>
  <si>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</si>
  <si>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</si>
  <si>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</si>
  <si>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</si>
  <si>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</si>
  <si>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</si>
  <si>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</si>
  <si>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</si>
  <si>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</si>
  <si>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</si>
  <si>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</si>
  <si>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</si>
  <si>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</si>
  <si>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</si>
  <si>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</si>
  <si>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</si>
  <si>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</si>
  <si>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</si>
  <si>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</si>
  <si>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</si>
  <si>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</si>
  <si>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</si>
  <si>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</si>
  <si>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</si>
  <si>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</si>
  <si>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</si>
  <si>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</si>
  <si>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</si>
  <si>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</si>
  <si>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</si>
  <si>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</si>
  <si>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</si>
  <si>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</si>
  <si>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</si>
  <si>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</si>
  <si>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</si>
  <si>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</si>
  <si>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</si>
  <si>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</si>
  <si>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</si>
  <si>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</si>
  <si>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</si>
  <si>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</si>
  <si>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</si>
  <si>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</si>
  <si>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</si>
  <si>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</si>
  <si>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</si>
  <si>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</si>
  <si>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</si>
  <si>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</si>
  <si>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</si>
  <si>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</si>
  <si>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</si>
  <si>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</si>
  <si>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</si>
  <si>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</si>
  <si>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</si>
  <si>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</si>
  <si>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</si>
  <si>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</si>
  <si>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</si>
  <si>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</si>
  <si>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</si>
  <si>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</si>
  <si>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</si>
  <si>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</si>
  <si>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</si>
  <si>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</si>
  <si>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</si>
  <si>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</si>
  <si>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</si>
  <si>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</si>
  <si>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</si>
  <si>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</si>
  <si>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</si>
  <si>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</si>
  <si>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</si>
  <si>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</si>
  <si>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</si>
  <si>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</si>
  <si>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</si>
  <si>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</si>
  <si>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</si>
  <si>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</si>
  <si>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</si>
  <si>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</si>
  <si>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</si>
  <si>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</si>
  <si>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</si>
  <si>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</si>
  <si>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</si>
  <si>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</si>
  <si>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</si>
  <si>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</si>
  <si>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</si>
  <si>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</si>
  <si>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</si>
  <si>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</si>
  <si>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</si>
  <si>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</si>
  <si>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</si>
  <si>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</si>
  <si>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</si>
  <si>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</si>
  <si>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</si>
  <si>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</si>
  <si>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</si>
  <si>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</si>
  <si>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</si>
  <si>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</si>
  <si>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</si>
  <si>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</si>
  <si>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</si>
  <si>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</si>
  <si>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</si>
  <si>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</si>
  <si>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</si>
  <si>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</si>
  <si>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</si>
  <si>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</si>
  <si>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</si>
  <si>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</si>
  <si>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</si>
  <si>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</si>
  <si>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</si>
  <si>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</si>
  <si>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</si>
  <si>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</si>
  <si>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</si>
  <si>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</si>
  <si>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</si>
  <si>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</si>
  <si>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</si>
  <si>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</si>
  <si>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</si>
  <si>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</si>
  <si>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</si>
  <si>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</si>
  <si>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</si>
  <si>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</si>
  <si>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</si>
  <si>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</si>
  <si>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</si>
  <si>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</si>
  <si>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</si>
  <si>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</si>
  <si>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</si>
  <si>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</si>
  <si>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</si>
  <si>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</si>
  <si>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</si>
  <si>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</si>
  <si>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</si>
  <si>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</si>
  <si>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</si>
  <si>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</si>
  <si>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</si>
  <si>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</si>
  <si>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</si>
  <si>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</si>
  <si>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</si>
  <si>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</si>
  <si>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</si>
  <si>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</si>
  <si>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</si>
  <si>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</si>
  <si>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</si>
  <si>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</si>
  <si>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</si>
  <si>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</si>
  <si>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</si>
  <si>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</si>
  <si>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</si>
  <si>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</si>
  <si>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</si>
  <si>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</si>
  <si>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</si>
  <si>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</si>
  <si>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</si>
  <si>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</si>
  <si>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</si>
  <si>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</si>
  <si>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</si>
  <si>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</si>
  <si>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</si>
  <si>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</si>
  <si>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</si>
  <si>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</si>
  <si>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</si>
  <si>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</si>
  <si>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</si>
  <si>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</si>
  <si>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</si>
  <si>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</si>
  <si>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</si>
  <si>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</si>
  <si>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</si>
  <si>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</si>
  <si>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</si>
  <si>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</si>
  <si>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</si>
  <si>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</si>
  <si>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</si>
  <si>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</si>
  <si>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</si>
  <si>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</si>
  <si>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</si>
  <si>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</si>
  <si>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</si>
  <si>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</si>
  <si>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</si>
  <si>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</si>
  <si>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</si>
  <si>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</si>
  <si>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</si>
  <si>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</si>
  <si>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</si>
  <si>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</si>
  <si>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</si>
  <si>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</si>
  <si>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</si>
  <si>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</si>
  <si>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</si>
  <si>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</si>
  <si>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</si>
  <si>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</si>
  <si>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</si>
  <si>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</si>
  <si>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</si>
  <si>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</si>
  <si>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</si>
  <si>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</si>
  <si>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</si>
  <si>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</si>
  <si>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</si>
  <si>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</si>
  <si>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</si>
  <si>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</si>
  <si>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</si>
  <si>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</si>
  <si>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</si>
  <si>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</si>
  <si>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</si>
  <si>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</si>
  <si>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</si>
  <si>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</si>
  <si>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</si>
  <si>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</si>
  <si>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</si>
  <si>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</si>
  <si>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</si>
  <si>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</si>
  <si>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</si>
  <si>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</si>
  <si>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</si>
  <si>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</si>
  <si>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</si>
  <si>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</si>
  <si>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</si>
  <si>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</si>
  <si>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</si>
  <si>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</si>
  <si>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</si>
  <si>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</si>
  <si>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</si>
  <si>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</si>
  <si>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</si>
  <si>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</si>
  <si>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</si>
  <si>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</si>
  <si>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</si>
  <si>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</si>
  <si>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</si>
  <si>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</si>
  <si>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</si>
  <si>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</si>
  <si>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</si>
  <si>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</si>
  <si>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</si>
  <si>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</si>
  <si>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</si>
  <si>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</si>
  <si>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</si>
  <si>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</si>
  <si>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</si>
  <si>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</si>
  <si>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</si>
  <si>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</si>
  <si>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</si>
  <si>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</si>
  <si>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</si>
  <si>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</si>
  <si>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</si>
  <si>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</si>
  <si>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</si>
  <si>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</si>
  <si>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</si>
  <si>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</si>
  <si>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</si>
  <si>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</si>
  <si>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</si>
  <si>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</si>
  <si>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</si>
  <si>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</si>
  <si>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</si>
  <si>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</si>
  <si>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</si>
  <si>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</si>
  <si>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</si>
  <si>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</si>
  <si>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</si>
  <si>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</si>
  <si>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</si>
  <si>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</si>
  <si>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</si>
  <si>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</si>
  <si>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</si>
  <si>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</si>
  <si>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</si>
  <si>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</si>
  <si>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</si>
  <si>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</si>
  <si>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</si>
  <si>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</si>
  <si>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</si>
  <si>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</si>
  <si>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</si>
  <si>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</si>
  <si>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</si>
  <si>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</si>
  <si>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</si>
  <si>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</si>
  <si>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</si>
  <si>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</si>
  <si>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</si>
  <si>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</si>
  <si>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</si>
  <si>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</si>
  <si>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</si>
  <si>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</si>
  <si>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</si>
  <si>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</si>
  <si>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</si>
  <si>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</si>
  <si>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</si>
  <si>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</si>
  <si>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</si>
  <si>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</si>
  <si>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</si>
  <si>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</si>
  <si>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</si>
  <si>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</si>
  <si>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</si>
  <si>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</si>
  <si>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</si>
  <si>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</si>
  <si>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</si>
  <si>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</si>
  <si>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</si>
  <si>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</si>
  <si>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</si>
  <si>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</si>
  <si>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</si>
  <si>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</si>
  <si>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</si>
  <si>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</si>
  <si>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</si>
  <si>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</si>
  <si>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</si>
  <si>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</si>
  <si>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</si>
  <si>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</si>
  <si>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</si>
  <si>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</si>
  <si>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</si>
  <si>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</si>
  <si>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</si>
  <si>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</si>
  <si>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</si>
  <si>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</si>
  <si>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</si>
  <si>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</si>
  <si>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</si>
  <si>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</si>
  <si>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</si>
  <si>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</si>
  <si>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</si>
  <si>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</si>
  <si>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</si>
  <si>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</si>
  <si>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</si>
  <si>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</si>
  <si>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</si>
  <si>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</si>
  <si>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</si>
  <si>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</si>
  <si>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</si>
  <si>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</si>
  <si>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</si>
  <si>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</si>
  <si>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</si>
  <si>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</si>
  <si>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</si>
  <si>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</si>
  <si>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</si>
  <si>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</si>
  <si>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</si>
  <si>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</si>
  <si>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</si>
  <si>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</si>
  <si>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</si>
  <si>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</si>
  <si>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</si>
  <si>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</si>
  <si>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</si>
  <si>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</si>
  <si>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</si>
  <si>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</si>
  <si>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</si>
  <si>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</si>
  <si>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</si>
  <si>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</si>
  <si>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</si>
  <si>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</si>
  <si>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</si>
  <si>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</si>
  <si>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</si>
  <si>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</si>
  <si>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</si>
  <si>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</si>
  <si>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</si>
  <si>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</si>
  <si>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</si>
  <si>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</si>
  <si>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</si>
  <si>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</si>
  <si>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</si>
  <si>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</si>
  <si>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</si>
  <si>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</si>
  <si>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</si>
  <si>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</si>
  <si>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</si>
  <si>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</si>
  <si>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</si>
  <si>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</si>
  <si>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</si>
  <si>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</si>
  <si>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</si>
  <si>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</si>
  <si>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</si>
  <si>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</si>
  <si>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</si>
  <si>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</si>
  <si>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</si>
  <si>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</si>
  <si>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</si>
  <si>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</si>
  <si>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</si>
  <si>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</si>
  <si>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</si>
  <si>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</si>
  <si>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</si>
  <si>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</si>
  <si>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</si>
  <si>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</si>
  <si>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</si>
  <si>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</si>
  <si>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</si>
  <si>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</si>
  <si>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</si>
  <si>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</si>
  <si>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</si>
  <si>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</si>
  <si>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</si>
  <si>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</si>
  <si>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</si>
  <si>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</si>
  <si>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</si>
  <si>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</si>
  <si>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</si>
  <si>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</si>
  <si>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</si>
  <si>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</si>
  <si>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</si>
  <si>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</si>
  <si>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</si>
  <si>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</si>
  <si>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</si>
  <si>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</si>
  <si>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</si>
  <si>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</si>
  <si>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</si>
  <si>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</si>
  <si>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</si>
  <si>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</si>
  <si>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</si>
  <si>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</si>
  <si>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</si>
  <si>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</si>
  <si>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</si>
  <si>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</si>
  <si>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</si>
  <si>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</si>
  <si>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</si>
  <si>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</si>
  <si>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</si>
  <si>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</si>
  <si>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</si>
  <si>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</si>
  <si>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</si>
  <si>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</si>
  <si>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</si>
  <si>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</si>
  <si>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</si>
  <si>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</si>
  <si>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</si>
  <si>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</si>
  <si>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</si>
  <si>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</si>
  <si>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</si>
  <si>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</si>
  <si>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</si>
  <si>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</si>
  <si>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</si>
  <si>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</si>
  <si>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</si>
  <si>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</si>
  <si>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</si>
  <si>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</si>
  <si>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</si>
  <si>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</si>
  <si>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</si>
  <si>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</si>
  <si>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</si>
  <si>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</si>
  <si>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</si>
  <si>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</si>
  <si>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</si>
  <si>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</si>
  <si>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</si>
  <si>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</si>
  <si>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</si>
  <si>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</si>
  <si>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</si>
  <si>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</si>
  <si>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</si>
  <si>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</si>
  <si>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</si>
  <si>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</si>
  <si>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</si>
  <si>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</si>
  <si>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</si>
  <si>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</si>
  <si>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</si>
  <si>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</si>
  <si>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</si>
  <si>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</si>
  <si>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</si>
  <si>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</si>
  <si>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</si>
  <si>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</si>
  <si>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</si>
  <si>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</si>
  <si>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</si>
  <si>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</si>
  <si>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</si>
  <si>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</si>
  <si>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</si>
  <si>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</si>
  <si>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</si>
  <si>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</si>
  <si>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</si>
  <si>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</si>
  <si>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</si>
  <si>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</si>
  <si>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</si>
  <si>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</si>
  <si>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</si>
  <si>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</si>
  <si>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</si>
  <si>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</si>
  <si>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</si>
  <si>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</si>
  <si>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</si>
  <si>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</si>
  <si>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</si>
  <si>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</si>
  <si>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</si>
  <si>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</si>
  <si>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</si>
  <si>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</si>
  <si>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</si>
  <si>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</si>
  <si>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</si>
  <si>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</si>
  <si>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</si>
  <si>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</si>
  <si>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</si>
  <si>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</si>
  <si>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</si>
  <si>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</si>
  <si>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</si>
  <si>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</si>
  <si>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</si>
  <si>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</si>
  <si>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</si>
  <si>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</si>
  <si>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</si>
  <si>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</si>
  <si>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</si>
  <si>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</si>
  <si>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</si>
  <si>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</si>
  <si>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</si>
  <si>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</si>
  <si>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</si>
  <si>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</si>
  <si>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</si>
  <si>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</si>
  <si>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</si>
  <si>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</si>
  <si>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</si>
  <si>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</si>
  <si>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</si>
  <si>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</si>
  <si>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</si>
  <si>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</si>
  <si>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</si>
  <si>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</si>
  <si>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</si>
  <si>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</si>
  <si>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</si>
  <si>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</si>
  <si>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</si>
  <si>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</si>
  <si>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</si>
  <si>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</si>
  <si>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</si>
  <si>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</si>
  <si>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</si>
  <si>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</si>
  <si>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</si>
  <si>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</si>
  <si>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</si>
  <si>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</si>
  <si>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</si>
  <si>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</si>
  <si>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</si>
  <si>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</si>
  <si>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</si>
  <si>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</si>
  <si>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</si>
  <si>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</si>
  <si>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</si>
  <si>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</si>
  <si>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</si>
  <si>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</si>
  <si>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</si>
  <si>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</si>
  <si>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</si>
  <si>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</si>
  <si>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</si>
  <si>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</si>
  <si>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</si>
  <si>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</si>
  <si>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</si>
  <si>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</si>
  <si>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</si>
  <si>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</si>
  <si>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</si>
  <si>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</si>
  <si>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</si>
  <si>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</si>
  <si>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</si>
  <si>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</si>
  <si>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</si>
  <si>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</si>
  <si>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</si>
  <si>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</si>
  <si>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</si>
  <si>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</si>
  <si>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</si>
  <si>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</si>
  <si>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</si>
  <si>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</si>
  <si>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</si>
  <si>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</si>
  <si>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</si>
  <si>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</si>
  <si>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</si>
  <si>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</si>
  <si>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</si>
  <si>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</si>
  <si>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</si>
  <si>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</si>
  <si>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</si>
  <si>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</si>
  <si>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</si>
  <si>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</si>
  <si>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</si>
  <si>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</si>
  <si>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</si>
  <si>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</si>
  <si>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</si>
  <si>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</si>
  <si>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</si>
  <si>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</si>
  <si>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</si>
  <si>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</si>
  <si>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</si>
  <si>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</si>
  <si>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</si>
  <si>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</si>
  <si>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</si>
  <si>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</si>
  <si>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</si>
  <si>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</si>
  <si>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</si>
  <si>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</si>
  <si>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</si>
  <si>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</si>
  <si>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</si>
  <si>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</si>
  <si>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</si>
  <si>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</si>
  <si>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</si>
  <si>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</si>
  <si>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</si>
  <si>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</si>
  <si>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</si>
  <si>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</si>
  <si>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</si>
  <si>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</si>
  <si>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</si>
  <si>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</si>
  <si>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</si>
  <si>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</si>
  <si>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</si>
  <si>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</si>
  <si>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</si>
  <si>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</si>
  <si>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</si>
  <si>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</si>
  <si>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</si>
  <si>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</si>
  <si>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</si>
  <si>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</si>
  <si>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</si>
  <si>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</si>
  <si>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</si>
  <si>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</si>
  <si>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</si>
  <si>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</si>
  <si>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</si>
  <si>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</si>
  <si>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</si>
  <si>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</si>
  <si>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</si>
  <si>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</si>
  <si>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</si>
  <si>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</si>
  <si>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</si>
  <si>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</si>
  <si>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</si>
  <si>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</si>
  <si>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</si>
  <si>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</si>
  <si>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</si>
  <si>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</si>
  <si>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</si>
  <si>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</si>
  <si>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</si>
  <si>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</si>
  <si>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</si>
  <si>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</si>
  <si>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</si>
  <si>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</si>
  <si>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</si>
  <si>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</si>
  <si>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</si>
  <si>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</si>
  <si>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</si>
  <si>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</si>
  <si>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</si>
  <si>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</si>
  <si>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</si>
  <si>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</si>
  <si>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</si>
  <si>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</si>
  <si>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</si>
  <si>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</si>
  <si>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</si>
  <si>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</si>
  <si>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</si>
  <si>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</si>
  <si>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</si>
  <si>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</si>
  <si>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</si>
  <si>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</si>
  <si>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</si>
  <si>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</si>
  <si>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</si>
  <si>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</si>
  <si>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</si>
  <si>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</si>
  <si>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</si>
  <si>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</si>
  <si>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</si>
  <si>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</si>
  <si>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</si>
  <si>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</si>
  <si>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</si>
  <si>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</si>
  <si>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</si>
  <si>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</si>
  <si>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</si>
  <si>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</si>
  <si>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</si>
  <si>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</si>
  <si>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</si>
  <si>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</si>
  <si>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</si>
  <si>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</si>
  <si>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</si>
  <si>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</si>
  <si>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</si>
  <si>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</si>
  <si>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</si>
  <si>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</si>
  <si>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</si>
  <si>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</si>
  <si>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</si>
  <si>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</si>
  <si>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</si>
  <si>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</si>
  <si>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</si>
  <si>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</si>
  <si>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</si>
  <si>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</si>
  <si>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</si>
  <si>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</si>
  <si>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</si>
  <si>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</si>
  <si>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</si>
  <si>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</si>
  <si>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</si>
  <si>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</si>
  <si>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</si>
  <si>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</si>
  <si>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</si>
  <si>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</si>
  <si>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</si>
  <si>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</si>
  <si>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</si>
  <si>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</si>
  <si>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</si>
  <si>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</si>
  <si>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</si>
  <si>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</si>
  <si>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</si>
  <si>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</si>
  <si>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</si>
  <si>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</si>
  <si>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</si>
  <si>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</si>
  <si>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</si>
  <si>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</si>
  <si>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</si>
  <si>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</si>
  <si>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</si>
  <si>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</si>
  <si>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</si>
  <si>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</si>
  <si>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</si>
  <si>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</si>
  <si>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</si>
  <si>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</si>
  <si>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</si>
  <si>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</si>
  <si>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</si>
  <si>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</si>
  <si>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</si>
  <si>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</si>
  <si>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</si>
  <si>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</si>
  <si>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</si>
  <si>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</si>
  <si>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</si>
  <si>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</si>
  <si>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</si>
  <si>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</si>
  <si>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</si>
  <si>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</si>
  <si>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</si>
  <si>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</si>
  <si>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</si>
  <si>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</si>
  <si>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</si>
  <si>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</si>
  <si>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</si>
  <si>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</si>
  <si>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</si>
  <si>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</si>
  <si>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</si>
  <si>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</si>
  <si>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</si>
  <si>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</si>
  <si>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</si>
  <si>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</si>
  <si>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</si>
  <si>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</si>
  <si>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</si>
  <si>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</si>
  <si>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</si>
  <si>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</si>
  <si>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</si>
  <si>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</si>
  <si>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</si>
  <si>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</si>
  <si>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</si>
  <si>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</si>
  <si>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</si>
  <si>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</si>
  <si>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</si>
  <si>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</si>
  <si>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</si>
  <si>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</si>
  <si>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</si>
  <si>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</si>
  <si>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</si>
  <si>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</si>
  <si>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</si>
  <si>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</si>
  <si>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</si>
  <si>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</si>
  <si>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</si>
  <si>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</si>
  <si>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</si>
  <si>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</si>
  <si>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</si>
  <si>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</si>
  <si>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</si>
  <si>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</si>
  <si>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</si>
  <si>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</si>
  <si>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</si>
  <si>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</si>
  <si>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</si>
  <si>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</si>
  <si>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</si>
  <si>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</si>
  <si>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</si>
  <si>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</si>
  <si>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</si>
  <si>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</si>
  <si>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</si>
  <si>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</si>
  <si>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</si>
  <si>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</si>
  <si>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</si>
  <si>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</si>
  <si>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</si>
  <si>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</si>
  <si>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</si>
  <si>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</si>
  <si>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</si>
  <si>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</si>
  <si>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</si>
  <si>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</si>
  <si>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</si>
  <si>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</si>
  <si>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</si>
  <si>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</si>
  <si>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</si>
  <si>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</si>
  <si>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</si>
  <si>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</si>
  <si>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</si>
  <si>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</si>
  <si>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</si>
  <si>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</si>
  <si>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</si>
  <si>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</si>
  <si>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</si>
  <si>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</si>
  <si>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</si>
  <si>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</si>
  <si>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</si>
  <si>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</si>
  <si>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</si>
  <si>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</si>
  <si>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</si>
  <si>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</si>
  <si>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</si>
  <si>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</si>
  <si>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</si>
  <si>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</si>
  <si>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</si>
  <si>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</si>
  <si>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</si>
  <si>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</si>
  <si>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</si>
  <si>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</si>
  <si>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</si>
  <si>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</si>
  <si>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</si>
  <si>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</si>
  <si>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</si>
  <si>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</si>
  <si>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</si>
  <si>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</si>
  <si>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</si>
  <si>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</si>
  <si>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</si>
  <si>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</si>
  <si>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</si>
  <si>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</si>
  <si>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</si>
  <si>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</si>
  <si>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</si>
  <si>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</si>
  <si>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</si>
  <si>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</si>
  <si>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</si>
  <si>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</si>
  <si>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</si>
  <si>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</si>
  <si>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</si>
  <si>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</si>
  <si>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</si>
  <si>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</si>
  <si>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</si>
  <si>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</si>
  <si>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</si>
  <si>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</si>
  <si>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</si>
  <si>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</si>
  <si>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</si>
  <si>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</si>
  <si>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</si>
  <si>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</si>
  <si>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</si>
  <si>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</si>
  <si>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</si>
  <si>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</si>
  <si>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</si>
  <si>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</si>
  <si>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</si>
  <si>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</si>
  <si>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</si>
  <si>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</si>
  <si>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</si>
  <si>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</si>
  <si>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</si>
  <si>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</si>
  <si>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</si>
  <si>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</si>
  <si>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</si>
  <si>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</si>
  <si>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</si>
  <si>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</si>
  <si>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</si>
  <si>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</si>
  <si>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</si>
  <si>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</si>
  <si>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</si>
  <si>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</si>
  <si>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</si>
  <si>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</si>
  <si>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</si>
  <si>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</si>
  <si>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</si>
  <si>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</si>
  <si>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</si>
  <si>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</si>
  <si>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</si>
  <si>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</si>
  <si>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</si>
  <si>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</si>
  <si>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</si>
  <si>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</si>
  <si>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</si>
  <si>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</si>
  <si>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</si>
  <si>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</si>
  <si>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</si>
  <si>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</si>
  <si>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</si>
  <si>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</si>
  <si>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</si>
  <si>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</si>
  <si>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</si>
  <si>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</si>
  <si>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</si>
  <si>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</si>
  <si>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</si>
  <si>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</si>
  <si>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</si>
  <si>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</si>
  <si>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</si>
  <si>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</si>
  <si>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</si>
  <si>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</si>
  <si>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</si>
  <si>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</si>
  <si>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</si>
  <si>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</si>
  <si>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</si>
  <si>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</si>
  <si>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</si>
  <si>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</si>
  <si>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</si>
  <si>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</si>
  <si>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</si>
  <si>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</si>
  <si>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</si>
  <si>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</si>
  <si>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</si>
  <si>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</si>
  <si>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</si>
  <si>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</si>
  <si>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</si>
  <si>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</si>
  <si>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</si>
  <si>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</si>
  <si>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</si>
  <si>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</si>
  <si>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</si>
  <si>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</si>
  <si>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</si>
  <si>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</si>
  <si>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</si>
  <si>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</si>
  <si>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</si>
  <si>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</si>
  <si>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</si>
  <si>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</si>
  <si>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</si>
  <si>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</si>
  <si>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</si>
  <si>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</si>
  <si>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</si>
  <si>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</si>
  <si>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</si>
  <si>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</si>
  <si>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</si>
  <si>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</si>
  <si>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</si>
  <si>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</si>
  <si>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</si>
  <si>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</si>
  <si>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</si>
  <si>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</si>
  <si>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</si>
  <si>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</si>
  <si>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</si>
  <si>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</si>
  <si>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</si>
  <si>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</si>
  <si>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</si>
  <si>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</si>
  <si>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</si>
  <si>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</si>
  <si>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</si>
  <si>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</si>
  <si>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</si>
  <si>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</si>
  <si>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</si>
  <si>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</si>
  <si>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</si>
  <si>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</si>
  <si>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</si>
  <si>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</si>
  <si>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</si>
  <si>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</si>
  <si>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</si>
  <si>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</si>
  <si>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</si>
  <si>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</si>
  <si>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</si>
  <si>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</si>
  <si>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</si>
  <si>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</si>
  <si>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</si>
  <si>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</si>
  <si>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</si>
  <si>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</si>
  <si>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</si>
  <si>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</si>
  <si>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</si>
  <si>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</si>
  <si>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</si>
  <si>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</si>
  <si>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</si>
  <si>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</si>
  <si>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</si>
  <si>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</si>
  <si>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</si>
  <si>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</si>
  <si>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</si>
  <si>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</si>
  <si>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</si>
  <si>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</si>
  <si>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</si>
  <si>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</si>
  <si>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</si>
  <si>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</si>
  <si>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</si>
  <si>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</si>
  <si>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</si>
  <si>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</si>
  <si>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</si>
  <si>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</si>
  <si>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</si>
  <si>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</si>
  <si>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</si>
  <si>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</si>
  <si>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</si>
  <si>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</si>
  <si>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</si>
  <si>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</si>
  <si>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</si>
  <si>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</si>
  <si>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</si>
  <si>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</si>
  <si>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</si>
  <si>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</si>
  <si>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</si>
  <si>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</si>
  <si>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</si>
  <si>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</si>
  <si>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</si>
  <si>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</si>
  <si>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</si>
  <si>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</si>
  <si>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</si>
  <si>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</si>
  <si>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</si>
  <si>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</si>
  <si>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</si>
  <si>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</si>
  <si>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</si>
  <si>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</si>
  <si>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</si>
  <si>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</si>
  <si>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</si>
  <si>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</si>
  <si>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</si>
  <si>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</si>
  <si>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</si>
  <si>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</si>
  <si>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</si>
  <si>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</si>
  <si>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</si>
  <si>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</si>
  <si>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</si>
  <si>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</si>
  <si>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</si>
  <si>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</si>
  <si>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</si>
  <si>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</si>
  <si>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</si>
  <si>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</si>
  <si>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</si>
  <si>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</si>
  <si>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</si>
  <si>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</si>
  <si>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</si>
  <si>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</si>
  <si>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</si>
  <si>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</si>
  <si>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</si>
  <si>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</si>
  <si>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</si>
  <si>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</si>
  <si>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</si>
  <si>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</si>
  <si>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</si>
  <si>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</si>
  <si>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</si>
  <si>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</si>
  <si>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</si>
  <si>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</si>
  <si>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</si>
  <si>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</si>
  <si>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</si>
  <si>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</si>
  <si>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</si>
  <si>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</si>
  <si>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</si>
  <si>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</si>
  <si>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</si>
  <si>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</si>
  <si>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</si>
  <si>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</si>
  <si>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</si>
  <si>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</si>
  <si>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</si>
  <si>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</si>
  <si>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</si>
  <si>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</si>
  <si>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</si>
  <si>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</si>
  <si>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</si>
  <si>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</si>
  <si>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</si>
  <si>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</si>
  <si>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</si>
  <si>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</si>
  <si>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</si>
  <si>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</si>
  <si>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</si>
  <si>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</si>
  <si>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</si>
  <si>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</si>
  <si>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</si>
  <si>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</si>
  <si>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</si>
  <si>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</si>
  <si>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</si>
  <si>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</si>
  <si>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</si>
  <si>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</si>
  <si>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</si>
  <si>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</si>
  <si>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</si>
  <si>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</si>
  <si>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</si>
  <si>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</si>
  <si>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</si>
  <si>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</si>
  <si>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</si>
  <si>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</si>
  <si>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</si>
  <si>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</si>
  <si>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</si>
  <si>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</si>
  <si>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</si>
  <si>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</si>
  <si>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</si>
  <si>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</si>
  <si>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</si>
  <si>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</si>
  <si>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</si>
  <si>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</si>
  <si>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</si>
  <si>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</si>
  <si>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</si>
  <si>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</si>
  <si>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</si>
  <si>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</si>
  <si>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</si>
  <si>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</si>
  <si>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</si>
  <si>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</si>
  <si>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</si>
  <si>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</si>
  <si>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</si>
  <si>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</si>
  <si>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</si>
  <si>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</si>
  <si>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</si>
  <si>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</si>
  <si>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</si>
  <si>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</si>
  <si>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</si>
  <si>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</si>
  <si>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</si>
  <si>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</si>
  <si>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</si>
  <si>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</si>
  <si>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</si>
  <si>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</si>
  <si>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</si>
  <si>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</si>
  <si>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</si>
  <si>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</si>
  <si>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</si>
  <si>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</si>
  <si>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</si>
  <si>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</si>
  <si>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</si>
  <si>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</si>
  <si>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</si>
  <si>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</si>
  <si>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</si>
  <si>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</si>
  <si>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</si>
  <si>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</si>
  <si>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</si>
  <si>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</si>
  <si>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</si>
  <si>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</si>
  <si>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</si>
  <si>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</si>
  <si>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</si>
  <si>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</si>
  <si>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</si>
  <si>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</si>
  <si>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</si>
  <si>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</si>
  <si>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</si>
  <si>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</si>
  <si>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</si>
  <si>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</si>
  <si>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</si>
  <si>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</si>
  <si>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</si>
  <si>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</si>
  <si>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</si>
  <si>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</si>
  <si>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</si>
  <si>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</si>
  <si>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</si>
  <si>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</si>
  <si>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</si>
  <si>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</si>
  <si>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</si>
  <si>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</si>
  <si>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</si>
  <si>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</si>
  <si>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</si>
  <si>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</si>
  <si>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</si>
  <si>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</si>
  <si>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</si>
  <si>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</si>
  <si>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</si>
  <si>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</si>
  <si>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</si>
  <si>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</si>
  <si>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</si>
  <si>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</si>
  <si>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</si>
  <si>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</si>
  <si>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</si>
  <si>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</si>
  <si>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</si>
  <si>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</si>
  <si>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</si>
  <si>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</si>
  <si>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</si>
  <si>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</si>
  <si>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</si>
  <si>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</si>
  <si>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</si>
  <si>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</si>
  <si>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</si>
  <si>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</si>
  <si>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</si>
  <si>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</si>
  <si>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</si>
  <si>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</si>
  <si>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</si>
  <si>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</si>
  <si>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</si>
  <si>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</si>
  <si>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</si>
  <si>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</si>
  <si>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</si>
  <si>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</si>
  <si>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</si>
  <si>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</si>
  <si>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</si>
  <si>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</si>
  <si>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</si>
  <si>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</si>
  <si>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</si>
  <si>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</si>
  <si>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</si>
  <si>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</si>
  <si>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</si>
  <si>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</si>
  <si>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</si>
  <si>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</si>
  <si>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</si>
  <si>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</si>
  <si>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</si>
  <si>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</si>
  <si>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</si>
  <si>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</si>
  <si>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</si>
  <si>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</si>
  <si>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</si>
  <si>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</si>
  <si>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</si>
  <si>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</si>
  <si>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</si>
  <si>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</si>
  <si>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</si>
  <si>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</si>
  <si>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</si>
  <si>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</si>
  <si>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</si>
  <si>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</si>
  <si>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</si>
  <si>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</si>
  <si>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</si>
  <si>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</si>
  <si>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</si>
  <si>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</si>
  <si>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</si>
  <si>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</si>
  <si>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</si>
  <si>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</si>
  <si>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</si>
  <si>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</si>
  <si>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</si>
  <si>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</si>
  <si>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</si>
  <si>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</si>
  <si>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</si>
  <si>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</si>
  <si>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</si>
  <si>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</si>
  <si>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</si>
  <si>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</si>
  <si>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</si>
  <si>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</si>
  <si>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</si>
  <si>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</si>
  <si>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</si>
  <si>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</si>
  <si>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</si>
  <si>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</si>
  <si>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</si>
  <si>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</si>
  <si>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</si>
  <si>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</si>
  <si>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</si>
  <si>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</si>
  <si>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</si>
  <si>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</si>
  <si>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</si>
  <si>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</si>
  <si>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</si>
  <si>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</si>
  <si>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</si>
  <si>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</si>
  <si>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</si>
  <si>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</si>
  <si>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</si>
  <si>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</si>
  <si>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</si>
  <si>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</si>
  <si>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</si>
  <si>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</si>
  <si>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</si>
  <si>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</si>
  <si>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</si>
  <si>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</si>
  <si>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</si>
  <si>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</si>
  <si>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</si>
  <si>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</si>
  <si>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</si>
  <si>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</si>
  <si>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</si>
  <si>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</si>
  <si>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</si>
  <si>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</si>
  <si>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</si>
  <si>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</si>
  <si>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</si>
  <si>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</si>
  <si>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</si>
  <si>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</si>
  <si>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</si>
  <si>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</si>
  <si>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</si>
  <si>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</si>
  <si>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</si>
  <si>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</si>
  <si>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</si>
  <si>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</si>
  <si>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</si>
  <si>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</si>
  <si>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</si>
  <si>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</si>
  <si>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</si>
  <si>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</si>
  <si>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</si>
  <si>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</si>
  <si>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</si>
  <si>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</si>
  <si>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</si>
  <si>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</si>
  <si>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</si>
  <si>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</si>
  <si>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</si>
  <si>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</si>
  <si>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</si>
  <si>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</si>
  <si>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</si>
  <si>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</si>
  <si>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</si>
  <si>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</si>
  <si>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</si>
  <si>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</si>
  <si>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</si>
  <si>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</si>
  <si>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</si>
  <si>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</si>
  <si>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</si>
  <si>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</si>
  <si>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</si>
  <si>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</si>
  <si>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</si>
  <si>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</si>
  <si>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</si>
  <si>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</si>
  <si>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</si>
  <si>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</si>
  <si>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</si>
  <si>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</si>
  <si>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</si>
  <si>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</si>
  <si>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</si>
  <si>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</si>
  <si>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</si>
  <si>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</si>
  <si>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</si>
  <si>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</si>
  <si>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</si>
  <si>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</si>
  <si>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</si>
  <si>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</si>
  <si>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</si>
  <si>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</si>
  <si>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</si>
  <si>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</si>
  <si>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</si>
  <si>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</si>
  <si>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</si>
  <si>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</si>
  <si>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</si>
  <si>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</si>
  <si>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</si>
  <si>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</si>
  <si>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</si>
  <si>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</si>
  <si>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</si>
  <si>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</si>
  <si>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</si>
  <si>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</si>
  <si>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</si>
  <si>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</si>
  <si>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</si>
  <si>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</si>
  <si>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</si>
  <si>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</si>
  <si>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</si>
  <si>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</si>
  <si>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</si>
  <si>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</si>
  <si>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</si>
  <si>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</si>
  <si>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</si>
  <si>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</si>
  <si>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</si>
  <si>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</si>
  <si>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</si>
  <si>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</si>
  <si>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</si>
  <si>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</si>
  <si>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</si>
  <si>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</si>
  <si>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</si>
  <si>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</si>
  <si>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</si>
  <si>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</si>
  <si>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</si>
  <si>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</si>
  <si>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</si>
  <si>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</si>
  <si>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</si>
  <si>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</si>
  <si>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</si>
  <si>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</si>
  <si>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</si>
  <si>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</si>
  <si>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</si>
  <si>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</si>
  <si>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</si>
  <si>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</si>
  <si>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</si>
  <si>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</si>
  <si>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</si>
  <si>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</si>
  <si>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</si>
  <si>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</si>
  <si>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</si>
  <si>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</si>
  <si>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</si>
  <si>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</si>
  <si>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</si>
  <si>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</si>
  <si>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</si>
  <si>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</si>
  <si>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</si>
  <si>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</si>
  <si>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</si>
  <si>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</si>
  <si>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</si>
  <si>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</si>
  <si>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</si>
  <si>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</si>
  <si>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</si>
  <si>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</si>
  <si>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</si>
  <si>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</si>
  <si>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</si>
  <si>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</si>
  <si>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</si>
  <si>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</si>
  <si>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</si>
  <si>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</si>
  <si>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</si>
  <si>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</si>
  <si>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</si>
  <si>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</si>
  <si>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</si>
  <si>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</si>
  <si>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</si>
  <si>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</si>
  <si>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</si>
  <si>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</si>
  <si>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</si>
  <si>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</si>
  <si>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</si>
  <si>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</si>
  <si>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</si>
  <si>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</si>
  <si>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</si>
  <si>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</si>
  <si>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</si>
  <si>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</si>
  <si>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</si>
  <si>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</si>
  <si>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</si>
  <si>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</si>
  <si>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</si>
  <si>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</si>
  <si>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</si>
  <si>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</si>
  <si>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</si>
  <si>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</si>
  <si>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</si>
  <si>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</si>
  <si>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</si>
  <si>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</si>
  <si>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</si>
  <si>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</si>
  <si>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</si>
  <si>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</si>
  <si>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</si>
  <si>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</si>
  <si>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</si>
  <si>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</si>
  <si>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</si>
  <si>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</si>
  <si>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</si>
  <si>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</si>
  <si>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</si>
  <si>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</si>
  <si>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</si>
  <si>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</si>
  <si>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</si>
  <si>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</si>
  <si>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</si>
  <si>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</si>
  <si>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</si>
  <si>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</si>
  <si>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</si>
  <si>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</si>
  <si>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</si>
  <si>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</si>
  <si>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</si>
  <si>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</si>
  <si>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</si>
  <si>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</si>
  <si>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</si>
  <si>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</si>
  <si>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</si>
  <si>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</si>
  <si>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</si>
  <si>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</si>
  <si>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</si>
  <si>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</si>
  <si>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</si>
  <si>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</si>
  <si>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</si>
  <si>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</si>
  <si>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</si>
  <si>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</si>
  <si>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</si>
  <si>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</si>
  <si>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</si>
  <si>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</si>
  <si>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</si>
  <si>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</si>
  <si>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</si>
  <si>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</si>
  <si>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</si>
  <si>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</si>
  <si>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</si>
  <si>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</si>
  <si>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</si>
  <si>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</si>
  <si>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</si>
  <si>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</si>
  <si>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</si>
  <si>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</si>
  <si>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</si>
  <si>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</si>
  <si>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</si>
  <si>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</si>
  <si>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</si>
  <si>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</si>
  <si>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</si>
  <si>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</si>
  <si>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</si>
  <si>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</si>
  <si>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</si>
  <si>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</si>
  <si>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</si>
  <si>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</si>
  <si>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</si>
  <si>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</si>
  <si>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</si>
  <si>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</si>
  <si>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</si>
  <si>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</si>
  <si>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</si>
  <si>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</si>
  <si>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</si>
  <si>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</si>
  <si>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</si>
  <si>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</si>
  <si>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</si>
  <si>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</si>
  <si>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</si>
  <si>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</si>
  <si>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</si>
  <si>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</si>
  <si>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</si>
  <si>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</si>
  <si>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</si>
  <si>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</si>
  <si>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</si>
  <si>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</si>
  <si>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</si>
  <si>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</si>
  <si>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</si>
  <si>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</si>
  <si>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</si>
  <si>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</si>
  <si>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</si>
  <si>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</si>
  <si>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</si>
  <si>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</si>
  <si>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</si>
  <si>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</si>
  <si>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</si>
  <si>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</si>
  <si>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</si>
  <si>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</si>
  <si>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</si>
  <si>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</si>
  <si>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</si>
  <si>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</si>
  <si>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</si>
  <si>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</si>
  <si>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</si>
  <si>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</si>
  <si>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</si>
  <si>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</si>
  <si>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</si>
  <si>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</si>
  <si>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</si>
  <si>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</si>
  <si>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</si>
  <si>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</si>
  <si>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</si>
  <si>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</si>
  <si>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</si>
  <si>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</si>
  <si>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</si>
  <si>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</si>
  <si>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</si>
  <si>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</si>
  <si>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</si>
  <si>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</si>
  <si>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</si>
  <si>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</si>
  <si>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</si>
  <si>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</si>
  <si>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</si>
  <si>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</si>
  <si>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</si>
  <si>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</si>
  <si>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</si>
  <si>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</si>
  <si>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</si>
  <si>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</si>
  <si>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</si>
  <si>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</si>
  <si>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</si>
  <si>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</si>
  <si>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</si>
  <si>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</si>
  <si>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</si>
  <si>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</si>
  <si>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</si>
  <si>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</si>
  <si>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</si>
  <si>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</si>
  <si>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</si>
  <si>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</si>
  <si>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</si>
  <si>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</si>
  <si>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</si>
  <si>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</si>
  <si>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</si>
  <si>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</si>
  <si>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</si>
  <si>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</si>
  <si>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</si>
  <si>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</si>
  <si>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</si>
  <si>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</si>
  <si>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</si>
  <si>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</si>
  <si>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</si>
  <si>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</si>
  <si>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</si>
  <si>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</si>
  <si>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</si>
  <si>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</si>
  <si>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</si>
  <si>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</si>
  <si>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</si>
  <si>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</si>
  <si>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</si>
  <si>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</si>
  <si>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</si>
  <si>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</si>
  <si>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</si>
  <si>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</si>
  <si>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</si>
  <si>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</si>
  <si>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</si>
  <si>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</si>
  <si>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</si>
  <si>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</si>
  <si>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</si>
  <si>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</si>
  <si>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</si>
  <si>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</si>
  <si>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</si>
  <si>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</si>
  <si>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</si>
  <si>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</si>
  <si>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</si>
  <si>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</si>
  <si>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</si>
  <si>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</si>
  <si>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</si>
  <si>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</si>
  <si>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</si>
  <si>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</si>
  <si>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</si>
  <si>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</si>
  <si>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</si>
  <si>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</si>
  <si>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</si>
  <si>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</si>
  <si>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</si>
  <si>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</si>
  <si>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</si>
  <si>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</si>
  <si>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</si>
  <si>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</si>
  <si>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</si>
  <si>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</si>
  <si>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</si>
  <si>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</si>
  <si>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</si>
  <si>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</si>
  <si>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</si>
  <si>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</si>
  <si>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</si>
  <si>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</si>
  <si>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</si>
  <si>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</si>
  <si>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</si>
  <si>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</si>
  <si>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</si>
  <si>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</si>
  <si>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</si>
  <si>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</si>
  <si>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</si>
  <si>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</si>
  <si>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</si>
  <si>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</si>
  <si>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</si>
  <si>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</si>
  <si>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</si>
  <si>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</si>
  <si>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</si>
  <si>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</si>
  <si>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</si>
  <si>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</si>
  <si>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</si>
  <si>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</si>
  <si>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</si>
  <si>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</si>
  <si>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</si>
  <si>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</si>
  <si>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</si>
  <si>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</si>
  <si>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</si>
  <si>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</si>
  <si>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</si>
  <si>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</si>
  <si>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</si>
  <si>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</si>
  <si>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</si>
  <si>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</si>
  <si>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</si>
  <si>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</si>
  <si>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</si>
  <si>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</si>
  <si>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</si>
  <si>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</si>
  <si>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</si>
  <si>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</si>
  <si>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</si>
  <si>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</si>
  <si>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</si>
  <si>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</si>
  <si>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</si>
  <si>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</si>
  <si>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</si>
  <si>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</si>
  <si>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</si>
  <si>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</si>
  <si>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</si>
  <si>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</si>
  <si>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</si>
  <si>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</si>
  <si>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</si>
  <si>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</si>
  <si>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</si>
  <si>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</si>
  <si>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</si>
  <si>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</si>
  <si>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</si>
  <si>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</si>
  <si>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</si>
  <si>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</si>
  <si>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</si>
  <si>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</si>
  <si>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</si>
  <si>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</si>
  <si>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</si>
  <si>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</si>
  <si>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</si>
  <si>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</si>
  <si>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</si>
  <si>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</si>
  <si>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</si>
  <si>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</si>
  <si>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</si>
  <si>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</si>
  <si>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</si>
  <si>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</si>
  <si>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</si>
  <si>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</si>
  <si>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</si>
  <si>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</si>
  <si>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</si>
  <si>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</si>
  <si>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</si>
  <si>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</si>
  <si>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</si>
  <si>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</si>
  <si>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</si>
  <si>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</si>
  <si>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</si>
  <si>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</si>
  <si>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</si>
  <si>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</si>
  <si>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</si>
  <si>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</si>
  <si>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</si>
  <si>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</si>
  <si>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</si>
  <si>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</si>
  <si>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</si>
  <si>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</si>
  <si>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</si>
  <si>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</si>
  <si>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</si>
  <si>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</si>
  <si>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</si>
  <si>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</si>
  <si>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</si>
  <si>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</si>
  <si>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</si>
  <si>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</si>
  <si>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</si>
  <si>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</si>
  <si>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</si>
  <si>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</si>
  <si>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</si>
  <si>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</si>
  <si>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</si>
  <si>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</si>
  <si>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</si>
  <si>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</si>
  <si>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</si>
  <si>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</si>
  <si>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</si>
  <si>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</si>
  <si>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</si>
  <si>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</si>
  <si>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</si>
  <si>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</si>
  <si>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</si>
  <si>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</si>
  <si>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</si>
  <si>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</si>
  <si>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</si>
  <si>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</si>
  <si>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</si>
  <si>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</si>
  <si>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</si>
  <si>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</si>
  <si>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</si>
  <si>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</si>
  <si>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</si>
  <si>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</si>
  <si>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</si>
  <si>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</si>
  <si>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</si>
  <si>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</si>
  <si>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</si>
  <si>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</si>
  <si>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</si>
  <si>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</si>
  <si>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</si>
  <si>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</si>
  <si>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</si>
  <si>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</si>
  <si>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</si>
  <si>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</si>
  <si>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</si>
  <si>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</si>
  <si>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</si>
  <si>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</si>
  <si>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</si>
  <si>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</si>
  <si>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</si>
  <si>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</si>
  <si>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</si>
  <si>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</si>
  <si>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</si>
  <si>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</si>
  <si>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</si>
  <si>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</si>
  <si>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</si>
  <si>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</si>
  <si>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</si>
  <si>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</si>
  <si>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</si>
  <si>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</si>
  <si>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</si>
  <si>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</si>
  <si>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</si>
  <si>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</si>
  <si>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</si>
  <si>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</si>
  <si>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</si>
  <si>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</si>
  <si>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</si>
  <si>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</si>
  <si>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</si>
  <si>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</si>
  <si>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</si>
  <si>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</si>
  <si>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</si>
  <si>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</si>
  <si>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</si>
  <si>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</si>
  <si>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</si>
  <si>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</si>
  <si>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</si>
  <si>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</si>
  <si>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</si>
  <si>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</si>
  <si>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</si>
  <si>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</si>
  <si>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</si>
  <si>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</si>
  <si>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</si>
  <si>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</si>
  <si>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</si>
  <si>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</si>
  <si>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</si>
  <si>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</si>
  <si>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</si>
  <si>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</si>
  <si>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</si>
  <si>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</si>
  <si>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</si>
  <si>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</si>
  <si>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</si>
  <si>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</si>
  <si>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</si>
  <si>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</si>
  <si>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</si>
  <si>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</si>
  <si>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</si>
  <si>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</si>
  <si>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</si>
  <si>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</si>
  <si>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</si>
  <si>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</si>
  <si>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</si>
  <si>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</si>
  <si>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</si>
  <si>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</si>
  <si>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</si>
  <si>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</si>
  <si>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</si>
  <si>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</si>
  <si>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</si>
  <si>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</si>
  <si>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</si>
  <si>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</si>
  <si>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</si>
  <si>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</si>
  <si>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</si>
  <si>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</si>
  <si>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</si>
  <si>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</si>
  <si>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</si>
  <si>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</si>
  <si>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</si>
  <si>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</si>
  <si>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</si>
  <si>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</si>
  <si>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</si>
  <si>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</si>
  <si>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</si>
  <si>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</si>
  <si>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</si>
  <si>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</si>
  <si>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</si>
  <si>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</si>
  <si>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</si>
  <si>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</si>
  <si>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</si>
  <si>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</si>
  <si>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</si>
  <si>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</si>
  <si>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</si>
  <si>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</si>
  <si>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</si>
  <si>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</si>
  <si>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</si>
  <si>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</si>
  <si>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</si>
  <si>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</si>
  <si>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</si>
  <si>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</si>
  <si>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</si>
  <si>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</si>
  <si>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</si>
  <si>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</si>
  <si>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</si>
  <si>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</si>
  <si>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</si>
  <si>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</si>
  <si>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</si>
  <si>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</si>
  <si>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</si>
  <si>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</si>
  <si>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</si>
  <si>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</si>
  <si>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</si>
  <si>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</si>
  <si>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</si>
  <si>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</si>
  <si>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</si>
  <si>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</si>
  <si>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</si>
  <si>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</si>
  <si>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</si>
  <si>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</si>
  <si>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</si>
  <si>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</si>
  <si>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</si>
  <si>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</si>
  <si>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</si>
  <si>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</si>
  <si>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</si>
  <si>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</si>
  <si>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</si>
  <si>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</si>
  <si>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</si>
  <si>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</si>
  <si>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</si>
  <si>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</si>
  <si>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</si>
  <si>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</si>
  <si>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</si>
  <si>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</si>
  <si>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</si>
  <si>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</si>
  <si>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</si>
  <si>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</si>
  <si>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</si>
  <si>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</si>
  <si>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</si>
  <si>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</si>
  <si>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</si>
  <si>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</si>
  <si>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</si>
  <si>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</si>
  <si>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</si>
  <si>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</si>
  <si>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</si>
  <si>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</si>
  <si>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</si>
  <si>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</si>
  <si>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</si>
  <si>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</si>
  <si>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</si>
  <si>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</si>
  <si>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</si>
  <si>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</si>
  <si>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</si>
  <si>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</si>
  <si>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</si>
  <si>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</si>
  <si>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</si>
  <si>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</si>
  <si>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</si>
  <si>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</si>
  <si>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</si>
  <si>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</si>
  <si>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</si>
  <si>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</si>
  <si>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</si>
  <si>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</si>
  <si>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</si>
  <si>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</si>
  <si>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</si>
  <si>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</si>
  <si>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</si>
  <si>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</si>
  <si>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</si>
  <si>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</si>
  <si>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</si>
  <si>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</si>
  <si>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</si>
  <si>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</si>
  <si>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</si>
  <si>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</si>
  <si>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</si>
  <si>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</si>
  <si>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</si>
  <si>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</si>
  <si>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</si>
  <si>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</si>
  <si>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</si>
  <si>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</si>
  <si>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</si>
  <si>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</si>
  <si>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</si>
  <si>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</si>
  <si>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</si>
  <si>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</si>
  <si>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</si>
  <si>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</si>
  <si>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</si>
  <si>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</si>
  <si>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</si>
  <si>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</si>
  <si>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</si>
  <si>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</si>
  <si>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</si>
  <si>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</si>
  <si>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</si>
  <si>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</si>
  <si>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</si>
  <si>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</si>
  <si>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</si>
  <si>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</si>
  <si>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</si>
  <si>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</si>
  <si>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</si>
  <si>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</si>
  <si>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</si>
  <si>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</si>
  <si>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</si>
  <si>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</si>
  <si>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</si>
  <si>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</si>
  <si>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</si>
  <si>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</si>
  <si>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</si>
  <si>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</si>
  <si>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</si>
  <si>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</si>
  <si>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</si>
  <si>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</si>
  <si>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</si>
  <si>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</si>
  <si>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</si>
  <si>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</si>
  <si>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</si>
  <si>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</si>
  <si>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</si>
  <si>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</si>
  <si>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</si>
  <si>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</si>
  <si>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</si>
  <si>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</si>
  <si>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</si>
  <si>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</si>
  <si>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</si>
  <si>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</si>
  <si>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</si>
  <si>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</si>
  <si>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</si>
  <si>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</si>
  <si>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</si>
  <si>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</si>
  <si>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</si>
  <si>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</si>
  <si>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</si>
  <si>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</si>
  <si>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</si>
  <si>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</si>
  <si>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</si>
  <si>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</si>
  <si>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</si>
  <si>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</si>
  <si>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</si>
  <si>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</si>
  <si>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</si>
  <si>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</si>
  <si>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</si>
  <si>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</si>
  <si>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</si>
  <si>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</si>
  <si>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</si>
  <si>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</si>
  <si>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</si>
  <si>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</si>
  <si>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</si>
  <si>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</si>
  <si>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</si>
  <si>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</si>
  <si>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</si>
  <si>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</si>
  <si>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</si>
  <si>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</si>
  <si>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</si>
  <si>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</si>
  <si>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</si>
  <si>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</si>
  <si>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</si>
  <si>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</si>
  <si>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</si>
  <si>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</si>
  <si>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</si>
  <si>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</si>
  <si>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</si>
  <si>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</si>
  <si>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</si>
  <si>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</si>
  <si>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</si>
  <si>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</si>
  <si>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</si>
  <si>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</si>
  <si>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</si>
  <si>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</si>
  <si>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</si>
  <si>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</si>
  <si>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</si>
  <si>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</si>
  <si>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</si>
  <si>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</si>
  <si>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</si>
  <si>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</si>
  <si>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</si>
  <si>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</si>
  <si>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</si>
  <si>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</si>
  <si>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</si>
  <si>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</si>
  <si>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</si>
  <si>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</si>
  <si>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</si>
  <si>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</si>
  <si>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</si>
  <si>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</si>
  <si>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</si>
  <si>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</si>
  <si>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</si>
  <si>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</si>
  <si>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</si>
  <si>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</si>
  <si>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</si>
  <si>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</si>
  <si>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</si>
  <si>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</si>
  <si>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</si>
  <si>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</si>
  <si>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</si>
  <si>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</si>
  <si>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</si>
  <si>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</si>
  <si>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</si>
  <si>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</si>
  <si>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</si>
  <si>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</si>
  <si>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</si>
  <si>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</si>
  <si>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</si>
  <si>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</si>
  <si>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</si>
  <si>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</si>
  <si>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</si>
  <si>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</si>
  <si>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</si>
  <si>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</si>
  <si>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</si>
  <si>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</si>
  <si>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</si>
  <si>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</si>
  <si>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</si>
  <si>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</si>
  <si>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</si>
  <si>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</si>
  <si>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</si>
  <si>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</si>
  <si>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</si>
  <si>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</si>
  <si>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</si>
  <si>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</si>
  <si>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</si>
  <si>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</si>
  <si>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</si>
  <si>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</si>
  <si>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</si>
  <si>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</si>
  <si>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</si>
  <si>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</si>
  <si>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</si>
  <si>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</si>
  <si>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</si>
  <si>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</si>
  <si>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</si>
  <si>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</si>
  <si>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</si>
  <si>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</si>
  <si>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</si>
  <si>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</si>
  <si>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</si>
  <si>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</si>
  <si>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</si>
  <si>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</si>
  <si>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</si>
  <si>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</si>
  <si>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</si>
  <si>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</si>
  <si>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</si>
  <si>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</si>
  <si>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</si>
  <si>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</si>
  <si>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</si>
  <si>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</si>
  <si>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</si>
  <si>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</si>
  <si>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</si>
  <si>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</si>
  <si>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</si>
  <si>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</si>
  <si>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</si>
  <si>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</si>
  <si>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</si>
  <si>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</si>
  <si>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</si>
  <si>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</si>
  <si>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</si>
  <si>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</si>
  <si>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</si>
  <si>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</si>
  <si>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</si>
  <si>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</si>
  <si>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</si>
  <si>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</si>
  <si>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</si>
  <si>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</si>
  <si>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</si>
  <si>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</si>
  <si>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</si>
  <si>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</si>
  <si>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</si>
  <si>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</si>
  <si>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</si>
  <si>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</si>
  <si>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</si>
  <si>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</si>
  <si>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</si>
  <si>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</si>
  <si>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</si>
  <si>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</si>
  <si>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</si>
  <si>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</si>
  <si>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</si>
  <si>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</si>
  <si>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</si>
  <si>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</si>
  <si>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</si>
  <si>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</si>
  <si>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</si>
  <si>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</si>
  <si>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</si>
  <si>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</si>
  <si>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</si>
  <si>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</si>
  <si>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</si>
  <si>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</si>
  <si>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</si>
  <si>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</si>
  <si>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</si>
  <si>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</si>
  <si>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</si>
  <si>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</si>
  <si>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</si>
  <si>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</si>
  <si>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</si>
  <si>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</si>
  <si>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</si>
  <si>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</si>
  <si>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</si>
  <si>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</si>
  <si>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</si>
  <si>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</si>
  <si>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</si>
  <si>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</si>
  <si>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</si>
  <si>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</si>
  <si>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</si>
  <si>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</si>
  <si>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</si>
  <si>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</si>
  <si>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</si>
  <si>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</si>
  <si>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</si>
  <si>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</si>
  <si>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</si>
  <si>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</si>
  <si>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</si>
  <si>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</si>
  <si>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</si>
  <si>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</si>
  <si>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</si>
  <si>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</si>
  <si>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</si>
  <si>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</si>
  <si>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</si>
  <si>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</si>
  <si>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</si>
  <si>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</si>
  <si>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</si>
  <si>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</si>
  <si>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</si>
  <si>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</si>
  <si>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</si>
  <si>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</si>
  <si>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</si>
  <si>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</si>
  <si>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</si>
  <si>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</si>
  <si>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</si>
  <si>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</si>
  <si>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</si>
  <si>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</si>
  <si>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</si>
  <si>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</si>
  <si>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</si>
  <si>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</si>
  <si>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</si>
  <si>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</si>
  <si>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</si>
  <si>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</si>
  <si>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</si>
  <si>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</si>
  <si>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</si>
  <si>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</si>
  <si>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</si>
  <si>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</si>
  <si>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</si>
  <si>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</si>
  <si>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</si>
  <si>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</si>
  <si>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</si>
  <si>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</si>
  <si>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</si>
  <si>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</si>
  <si>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</si>
  <si>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</si>
  <si>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</si>
  <si>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</si>
  <si>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</si>
  <si>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</si>
  <si>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</si>
  <si>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</si>
  <si>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</si>
  <si>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</si>
  <si>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</si>
  <si>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</si>
  <si>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</si>
  <si>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</si>
  <si>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</si>
  <si>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</si>
  <si>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</si>
  <si>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</si>
  <si>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</si>
  <si>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</si>
  <si>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</si>
  <si>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</si>
  <si>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</si>
  <si>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</si>
  <si>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</si>
  <si>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</si>
  <si>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</si>
  <si>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</si>
  <si>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</si>
  <si>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</si>
  <si>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</si>
  <si>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</si>
  <si>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</si>
  <si>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</si>
  <si>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</si>
  <si>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</si>
  <si>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</si>
  <si>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</si>
  <si>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</si>
  <si>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</si>
  <si>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</si>
  <si>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</si>
  <si>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</si>
  <si>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</si>
  <si>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</si>
  <si>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</si>
  <si>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</si>
  <si>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</si>
  <si>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</si>
  <si>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</si>
  <si>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</si>
  <si>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</si>
  <si>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</si>
  <si>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</si>
  <si>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</si>
  <si>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</si>
  <si>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</si>
  <si>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</si>
  <si>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</si>
  <si>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</si>
  <si>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</si>
  <si>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</si>
  <si>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</si>
  <si>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</si>
  <si>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</si>
  <si>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</si>
  <si>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</si>
  <si>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</si>
  <si>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</si>
  <si>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</si>
  <si>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</si>
  <si>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</si>
  <si>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</si>
  <si>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</si>
  <si>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</si>
  <si>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</si>
  <si>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</si>
  <si>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</si>
  <si>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</si>
  <si>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</si>
  <si>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</si>
  <si>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</si>
  <si>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</si>
  <si>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</si>
  <si>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</si>
  <si>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</si>
  <si>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</si>
  <si>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</si>
  <si>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</si>
  <si>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</si>
  <si>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</si>
  <si>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</si>
  <si>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</si>
  <si>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</si>
  <si>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</si>
  <si>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</si>
  <si>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</si>
  <si>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</si>
  <si>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</si>
  <si>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</si>
  <si>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</si>
  <si>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</si>
  <si>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</si>
  <si>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</si>
  <si>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</si>
  <si>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</si>
  <si>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</si>
  <si>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</si>
  <si>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</si>
  <si>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</si>
  <si>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</si>
  <si>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</si>
  <si>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</si>
  <si>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</si>
  <si>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</si>
  <si>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</si>
  <si>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</si>
  <si>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</si>
  <si>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</si>
  <si>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</si>
  <si>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</si>
  <si>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</si>
  <si>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</si>
  <si>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</si>
  <si>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</si>
  <si>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</si>
  <si>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</si>
  <si>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</si>
  <si>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</si>
  <si>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</si>
  <si>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</si>
  <si>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</si>
  <si>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</si>
  <si>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</si>
  <si>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</si>
  <si>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</si>
  <si>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</si>
  <si>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</si>
  <si>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</si>
  <si>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</si>
  <si>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</si>
  <si>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</si>
  <si>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</si>
  <si>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</si>
  <si>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</si>
  <si>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</si>
  <si>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</si>
  <si>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</si>
  <si>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</si>
  <si>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</si>
  <si>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</si>
  <si>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</si>
  <si>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</si>
  <si>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</si>
  <si>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</si>
  <si>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</si>
  <si>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</si>
  <si>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</si>
  <si>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</si>
  <si>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</si>
  <si>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</si>
  <si>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</si>
  <si>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</si>
  <si>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</si>
  <si>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</si>
  <si>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</si>
  <si>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</si>
  <si>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</si>
  <si>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</si>
  <si>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</si>
  <si>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</si>
  <si>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</si>
  <si>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</si>
  <si>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</si>
  <si>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</si>
  <si>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</si>
  <si>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</si>
  <si>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</si>
  <si>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</si>
  <si>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</si>
  <si>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</si>
  <si>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</si>
  <si>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</si>
  <si>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</si>
  <si>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</si>
  <si>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</si>
  <si>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</si>
  <si>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</si>
  <si>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</si>
  <si>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</si>
  <si>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</si>
  <si>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</si>
  <si>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</si>
  <si>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</si>
  <si>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</si>
  <si>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</si>
  <si>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</si>
  <si>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</si>
  <si>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</si>
  <si>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</si>
  <si>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</si>
  <si>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</si>
  <si>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</si>
  <si>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</si>
  <si>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</si>
  <si>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</si>
  <si>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</si>
  <si>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</si>
  <si>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</si>
  <si>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</si>
  <si>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</si>
  <si>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</si>
  <si>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</si>
  <si>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</si>
  <si>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</si>
  <si>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</si>
  <si>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</si>
  <si>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</si>
  <si>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</si>
  <si>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</si>
  <si>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</si>
  <si>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</si>
  <si>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</si>
  <si>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</si>
  <si>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</si>
  <si>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</si>
  <si>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</si>
  <si>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</si>
  <si>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</si>
  <si>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</si>
  <si>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</si>
  <si>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</si>
  <si>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</si>
  <si>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</si>
  <si>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</si>
  <si>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</si>
  <si>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</si>
  <si>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</si>
  <si>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</si>
  <si>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</si>
  <si>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</si>
  <si>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</si>
  <si>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</si>
  <si>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</si>
  <si>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</si>
  <si>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</si>
  <si>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</si>
  <si>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</si>
  <si>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</si>
  <si>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</si>
  <si>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</si>
  <si>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</si>
  <si>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</si>
  <si>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</si>
  <si>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</si>
  <si>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</si>
  <si>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</si>
  <si>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</si>
  <si>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</si>
  <si>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</si>
  <si>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</si>
  <si>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</si>
  <si>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</si>
  <si>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</si>
  <si>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</si>
  <si>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</si>
  <si>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</si>
  <si>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</si>
  <si>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</si>
  <si>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</si>
  <si>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</si>
  <si>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</si>
  <si>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</si>
  <si>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</si>
  <si>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</si>
  <si>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</si>
  <si>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</si>
  <si>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</si>
  <si>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</si>
  <si>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</si>
  <si>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</si>
  <si>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</si>
  <si>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</si>
  <si>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</si>
  <si>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</si>
  <si>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</si>
  <si>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</si>
  <si>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</si>
  <si>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</si>
  <si>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</si>
  <si>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</si>
  <si>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</si>
  <si>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</si>
  <si>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</si>
  <si>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</si>
  <si>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</si>
  <si>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</si>
  <si>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</si>
  <si>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</si>
  <si>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</si>
  <si>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</si>
  <si>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</si>
  <si>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</si>
  <si>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</si>
  <si>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</si>
  <si>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</si>
  <si>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</si>
  <si>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</si>
  <si>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</si>
  <si>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</si>
  <si>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</si>
  <si>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</si>
  <si>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</si>
  <si>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</si>
  <si>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</si>
  <si>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</si>
  <si>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</si>
  <si>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</si>
  <si>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</si>
  <si>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</si>
  <si>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</si>
  <si>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</si>
  <si>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</si>
  <si>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</si>
  <si>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</si>
  <si>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</si>
  <si>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</si>
  <si>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</si>
  <si>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</si>
  <si>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</si>
  <si>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</si>
  <si>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</si>
  <si>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</si>
  <si>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</si>
  <si>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</si>
  <si>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</si>
  <si>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</si>
  <si>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</si>
  <si>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</si>
  <si>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</si>
  <si>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</si>
  <si>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</si>
  <si>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</si>
  <si>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</si>
  <si>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</si>
  <si>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</si>
  <si>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</si>
  <si>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</si>
  <si>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</si>
  <si>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</si>
  <si>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</si>
  <si>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</si>
  <si>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</si>
  <si>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</si>
  <si>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</si>
  <si>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</si>
  <si>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</si>
  <si>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</si>
  <si>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</si>
  <si>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</si>
  <si>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</si>
  <si>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</si>
  <si>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</si>
  <si>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</si>
  <si>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</si>
  <si>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</si>
  <si>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</si>
  <si>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</si>
  <si>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</si>
  <si>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</si>
  <si>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</si>
  <si>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</si>
  <si>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</si>
  <si>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</si>
  <si>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</si>
  <si>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</si>
  <si>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</si>
  <si>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</si>
  <si>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</si>
  <si>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</si>
  <si>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</si>
  <si>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</si>
  <si>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</si>
  <si>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</si>
  <si>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</si>
  <si>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</si>
  <si>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</si>
  <si>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</si>
  <si>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</si>
  <si>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</si>
  <si>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</si>
  <si>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</si>
  <si>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</si>
  <si>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</si>
  <si>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</si>
  <si>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</si>
  <si>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</si>
  <si>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</si>
  <si>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</si>
  <si>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</si>
  <si>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</si>
  <si>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</si>
  <si>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</si>
  <si>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</si>
  <si>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</si>
  <si>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</si>
  <si>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</si>
  <si>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</si>
  <si>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</si>
  <si>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</si>
  <si>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</si>
  <si>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</si>
  <si>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</si>
  <si>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</si>
  <si>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</si>
  <si>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</si>
  <si>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</si>
  <si>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</si>
  <si>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</si>
  <si>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</si>
  <si>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</si>
  <si>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</si>
  <si>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</si>
  <si>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</si>
  <si>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</si>
  <si>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</si>
  <si>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</si>
  <si>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</si>
  <si>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</si>
  <si>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</si>
  <si>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</si>
  <si>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</si>
  <si>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</si>
  <si>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</si>
  <si>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</si>
  <si>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</si>
  <si>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</si>
  <si>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</si>
  <si>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</si>
  <si>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</si>
  <si>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</si>
  <si>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</si>
  <si>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</si>
  <si>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</si>
  <si>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</si>
  <si>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</si>
  <si>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</si>
  <si>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</si>
  <si>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</si>
  <si>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</si>
  <si>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</si>
  <si>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</si>
  <si>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</si>
  <si>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</si>
  <si>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</si>
  <si>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</si>
  <si>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</si>
  <si>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</si>
  <si>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</si>
  <si>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</si>
  <si>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</si>
  <si>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</si>
  <si>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</si>
  <si>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</si>
  <si>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</si>
  <si>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</si>
  <si>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</si>
  <si>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</si>
  <si>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</si>
  <si>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</si>
  <si>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</si>
  <si>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</si>
  <si>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</si>
  <si>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</si>
  <si>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</si>
  <si>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</si>
  <si>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</si>
  <si>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</si>
  <si>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</si>
  <si>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</si>
  <si>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</si>
  <si>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</si>
  <si>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</si>
  <si>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</si>
  <si>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</si>
  <si>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</si>
  <si>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</si>
  <si>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</si>
  <si>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</si>
  <si>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</si>
  <si>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</si>
  <si>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</si>
  <si>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</si>
  <si>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</si>
  <si>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</si>
  <si>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</si>
  <si>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</si>
  <si>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</si>
  <si>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</si>
  <si>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</si>
  <si>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</si>
  <si>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</si>
  <si>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</si>
  <si>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</si>
  <si>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</si>
  <si>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</si>
  <si>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</si>
  <si>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</si>
  <si>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</si>
  <si>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</si>
  <si>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</si>
  <si>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</si>
  <si>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</si>
  <si>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</si>
  <si>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</si>
  <si>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</si>
  <si>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</si>
  <si>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</si>
  <si>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</si>
  <si>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</si>
  <si>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</si>
  <si>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</si>
  <si>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</si>
  <si>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</si>
  <si>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</si>
  <si>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</si>
  <si>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</si>
  <si>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</si>
  <si>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</si>
  <si>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</si>
  <si>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</si>
  <si>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</si>
  <si>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</si>
  <si>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</si>
  <si>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</si>
  <si>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</si>
  <si>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</si>
  <si>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</si>
  <si>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</si>
  <si>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</si>
  <si>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</si>
  <si>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</si>
  <si>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</si>
  <si>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</si>
  <si>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</si>
  <si>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</si>
  <si>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</si>
  <si>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</si>
  <si>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</si>
  <si>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</si>
  <si>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</si>
  <si>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</si>
  <si>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</si>
  <si>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</si>
  <si>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</si>
  <si>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</si>
  <si>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</si>
  <si>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</si>
  <si>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</si>
  <si>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</si>
  <si>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</si>
  <si>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</si>
  <si>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</si>
  <si>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</si>
  <si>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</si>
  <si>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</si>
  <si>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</si>
  <si>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</si>
  <si>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</si>
  <si>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</si>
  <si>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</si>
  <si>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</si>
  <si>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</si>
  <si>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</si>
  <si>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</si>
  <si>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</si>
  <si>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</si>
  <si>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</si>
  <si>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</si>
  <si>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</si>
  <si>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</si>
  <si>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</si>
  <si>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</si>
  <si>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</si>
  <si>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</si>
  <si>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</si>
  <si>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</si>
  <si>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</si>
  <si>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</si>
  <si>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</si>
  <si>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</si>
  <si>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</si>
  <si>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</si>
  <si>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</si>
  <si>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</si>
  <si>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</si>
  <si>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</si>
  <si>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</si>
  <si>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</si>
  <si>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</si>
  <si>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</si>
  <si>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</si>
  <si>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</si>
  <si>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</si>
  <si>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</si>
  <si>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</si>
  <si>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</si>
  <si>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</si>
  <si>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</si>
  <si>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</si>
  <si>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</si>
  <si>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</si>
  <si>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</si>
  <si>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</si>
  <si>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</si>
  <si>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</si>
  <si>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</si>
  <si>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</si>
  <si>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</si>
  <si>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</si>
  <si>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</si>
  <si>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</si>
  <si>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</si>
  <si>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</si>
  <si>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</si>
  <si>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</si>
  <si>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</si>
  <si>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</si>
  <si>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</si>
  <si>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</si>
  <si>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</si>
  <si>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</si>
  <si>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</si>
  <si>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</si>
  <si>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</si>
  <si>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</si>
  <si>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</si>
  <si>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</si>
  <si>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</si>
  <si>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</si>
  <si>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</si>
  <si>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</si>
  <si>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</si>
  <si>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</si>
  <si>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</si>
  <si>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</si>
  <si>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</si>
  <si>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</si>
  <si>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</si>
  <si>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</si>
  <si>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</si>
  <si>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</si>
  <si>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</si>
  <si>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</si>
  <si>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</si>
  <si>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</si>
  <si>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</si>
  <si>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</si>
  <si>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</si>
  <si>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</si>
  <si>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</si>
  <si>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</si>
  <si>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</si>
  <si>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</si>
  <si>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</si>
  <si>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</si>
  <si>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</si>
  <si>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</si>
  <si>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</si>
  <si>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</si>
  <si>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</si>
  <si>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</si>
  <si>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</si>
  <si>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</si>
  <si>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</si>
  <si>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</si>
  <si>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</si>
  <si>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</si>
  <si>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</si>
  <si>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</si>
  <si>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</si>
  <si>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</si>
  <si>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</si>
  <si>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</si>
  <si>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</si>
  <si>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</si>
  <si>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</si>
  <si>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</si>
  <si>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</si>
  <si>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</si>
  <si>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</si>
  <si>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</si>
  <si>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</si>
  <si>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</si>
  <si>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</si>
  <si>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</si>
  <si>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</si>
  <si>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</si>
  <si>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</si>
  <si>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</si>
  <si>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</si>
  <si>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</si>
  <si>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</si>
  <si>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</si>
  <si>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</si>
  <si>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</si>
  <si>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</si>
  <si>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</si>
  <si>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</si>
  <si>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</si>
  <si>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</si>
  <si>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</si>
  <si>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</si>
  <si>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</si>
  <si>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</si>
  <si>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</si>
  <si>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</si>
  <si>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</si>
  <si>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</si>
  <si>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</si>
  <si>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</si>
  <si>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</si>
  <si>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</si>
  <si>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</si>
  <si>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</si>
  <si>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</si>
  <si>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</si>
  <si>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</si>
  <si>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</si>
  <si>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</si>
  <si>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</si>
  <si>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</si>
  <si>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</si>
  <si>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</si>
  <si>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</si>
  <si>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</si>
  <si>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</si>
  <si>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</si>
  <si>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</si>
  <si>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</si>
  <si>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</si>
  <si>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</si>
  <si>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</si>
  <si>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</si>
  <si>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</si>
  <si>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</si>
  <si>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</si>
  <si>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</si>
  <si>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</si>
  <si>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</si>
  <si>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</si>
  <si>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</si>
  <si>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</si>
  <si>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</si>
  <si>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</si>
  <si>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</si>
  <si>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</si>
  <si>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</si>
  <si>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</si>
  <si>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</si>
  <si>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</si>
  <si>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</si>
  <si>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</si>
  <si>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</si>
  <si>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</si>
  <si>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</si>
  <si>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</si>
  <si>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</si>
  <si>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</si>
  <si>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</si>
  <si>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</si>
  <si>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</si>
  <si>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</si>
  <si>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</si>
  <si>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</si>
  <si>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</si>
  <si>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</si>
  <si>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</si>
  <si>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</si>
  <si>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</si>
  <si>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</si>
  <si>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</si>
  <si>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</si>
  <si>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</si>
  <si>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</si>
  <si>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</si>
  <si>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</si>
  <si>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</si>
  <si>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</si>
  <si>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</si>
  <si>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</si>
  <si>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</si>
  <si>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</si>
  <si>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</si>
  <si>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</si>
  <si>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</si>
  <si>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</si>
  <si>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</si>
  <si>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</si>
  <si>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</si>
  <si>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</si>
  <si>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</si>
  <si>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</si>
  <si>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</si>
  <si>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</si>
  <si>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</si>
  <si>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</si>
  <si>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</si>
  <si>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</si>
  <si>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</si>
  <si>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</si>
  <si>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</si>
  <si>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</si>
  <si>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</si>
  <si>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</si>
  <si>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</si>
  <si>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</si>
  <si>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</si>
  <si>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</si>
  <si>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</si>
  <si>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</si>
  <si>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</si>
  <si>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</si>
  <si>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</si>
  <si>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</si>
  <si>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</si>
  <si>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</si>
  <si>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</si>
  <si>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</si>
  <si>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</si>
  <si>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</si>
  <si>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</si>
  <si>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</si>
  <si>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</si>
  <si>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</si>
  <si>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</si>
  <si>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</si>
  <si>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</si>
  <si>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</si>
  <si>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</si>
  <si>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</si>
  <si>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</si>
  <si>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</si>
  <si>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</si>
  <si>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</si>
  <si>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</si>
  <si>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</si>
  <si>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</si>
  <si>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</si>
  <si>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</si>
  <si>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</si>
  <si>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</si>
  <si>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</si>
  <si>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</si>
  <si>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</si>
  <si>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</si>
  <si>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</si>
  <si>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</si>
  <si>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</si>
  <si>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</si>
  <si>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</si>
  <si>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</si>
  <si>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</si>
  <si>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</si>
  <si>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</si>
  <si>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</si>
  <si>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</si>
  <si>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</si>
  <si>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</si>
  <si>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</si>
  <si>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</si>
  <si>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</si>
  <si>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</si>
  <si>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</si>
  <si>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</si>
  <si>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</si>
  <si>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</si>
  <si>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</si>
  <si>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</si>
  <si>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</si>
  <si>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</si>
  <si>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</si>
  <si>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</si>
  <si>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</si>
  <si>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</si>
  <si>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</si>
  <si>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</si>
  <si>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</si>
  <si>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</si>
  <si>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</si>
  <si>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</si>
  <si>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</si>
  <si>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</si>
  <si>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</si>
  <si>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</si>
  <si>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</si>
  <si>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</si>
  <si>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</si>
  <si>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</si>
  <si>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</si>
  <si>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</si>
  <si>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</si>
  <si>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</si>
  <si>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</si>
  <si>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</si>
  <si>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</si>
  <si>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</si>
  <si>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</si>
  <si>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</si>
  <si>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</si>
  <si>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</si>
  <si>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</si>
  <si>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</si>
  <si>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</si>
  <si>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</si>
  <si>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</si>
  <si>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</si>
  <si>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</si>
  <si>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</si>
  <si>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</si>
  <si>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</si>
  <si>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</si>
  <si>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</si>
  <si>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</si>
  <si>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</si>
  <si>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</si>
  <si>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</si>
  <si>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</si>
  <si>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</si>
  <si>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</si>
  <si>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</si>
  <si>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</si>
  <si>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</si>
  <si>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</si>
  <si>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</si>
  <si>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</si>
  <si>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</si>
  <si>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</si>
  <si>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</si>
  <si>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</si>
  <si>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</si>
  <si>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</si>
  <si>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</si>
  <si>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</si>
  <si>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</si>
  <si>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</si>
  <si>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</si>
  <si>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</si>
  <si>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</si>
  <si>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</si>
  <si>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</si>
  <si>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</si>
  <si>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</si>
  <si>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</si>
  <si>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</si>
  <si>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</si>
  <si>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</si>
  <si>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</si>
  <si>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</si>
  <si>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</si>
  <si>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</si>
  <si>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</si>
  <si>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</si>
  <si>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</si>
  <si>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</si>
  <si>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</si>
  <si>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</si>
  <si>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</si>
  <si>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</si>
  <si>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</si>
  <si>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</si>
  <si>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</si>
  <si>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</si>
  <si>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</si>
  <si>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</si>
  <si>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</si>
  <si>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</si>
  <si>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</si>
  <si>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</si>
  <si>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</si>
  <si>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</si>
  <si>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</si>
  <si>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</si>
  <si>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</si>
  <si>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</si>
  <si>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</si>
  <si>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</si>
  <si>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</si>
  <si>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</si>
  <si>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</si>
  <si>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</si>
  <si>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</si>
  <si>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</si>
  <si>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</si>
  <si>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</si>
  <si>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</si>
  <si>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</si>
  <si>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</si>
  <si>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</si>
  <si>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</si>
  <si>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</si>
  <si>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</si>
  <si>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</si>
  <si>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</si>
  <si>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</si>
  <si>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</si>
  <si>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</si>
  <si>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</si>
  <si>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</si>
  <si>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</si>
  <si>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</si>
  <si>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</si>
  <si>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</si>
  <si>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</si>
  <si>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</si>
  <si>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</si>
  <si>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</si>
  <si>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</si>
  <si>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</si>
  <si>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</si>
  <si>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</si>
  <si>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</si>
  <si>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</si>
  <si>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</si>
  <si>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</si>
  <si>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</si>
  <si>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</si>
  <si>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</si>
  <si>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</si>
  <si>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</si>
  <si>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</si>
  <si>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</si>
  <si>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</si>
  <si>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</si>
  <si>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</si>
  <si>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</si>
  <si>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</si>
  <si>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</si>
  <si>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</si>
  <si>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</si>
  <si>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</si>
  <si>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</si>
  <si>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</si>
  <si>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</si>
  <si>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</si>
  <si>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</si>
  <si>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</si>
  <si>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</si>
  <si>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</si>
  <si>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</si>
  <si>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</si>
  <si>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</si>
  <si>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</si>
  <si>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</si>
  <si>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</si>
  <si>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</si>
  <si>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</si>
  <si>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</si>
  <si>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</si>
  <si>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</si>
  <si>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</si>
  <si>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</si>
  <si>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</si>
  <si>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</si>
  <si>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</si>
  <si>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</si>
  <si>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</si>
  <si>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</si>
  <si>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</si>
  <si>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</si>
  <si>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</si>
  <si>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</si>
  <si>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</si>
  <si>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</si>
  <si>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</si>
  <si>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</si>
  <si>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</si>
  <si>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</si>
  <si>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</si>
  <si>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</si>
  <si>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</si>
  <si>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</si>
  <si>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</si>
  <si>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</si>
  <si>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</si>
  <si>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</si>
  <si>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</si>
  <si>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</si>
  <si>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</si>
  <si>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</si>
  <si>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</si>
  <si>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</si>
  <si>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</si>
  <si>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</si>
  <si>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</si>
  <si>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</si>
  <si>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</si>
  <si>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</si>
  <si>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</si>
  <si>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</si>
  <si>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</si>
  <si>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</si>
  <si>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</si>
  <si>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</si>
  <si>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</si>
  <si>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</si>
  <si>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</si>
  <si>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</si>
  <si>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</si>
  <si>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</si>
  <si>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</si>
  <si>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</si>
  <si>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</si>
  <si>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</si>
  <si>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</si>
  <si>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</si>
  <si>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</si>
  <si>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</si>
  <si>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</si>
  <si>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</si>
  <si>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</si>
  <si>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</si>
  <si>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</si>
  <si>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</si>
  <si>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</si>
  <si>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</si>
  <si>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</si>
  <si>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</si>
  <si>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</si>
  <si>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</si>
  <si>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</si>
  <si>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</si>
  <si>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</si>
  <si>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</si>
  <si>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</si>
  <si>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</si>
  <si>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</si>
  <si>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</si>
  <si>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</si>
  <si>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</si>
  <si>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</si>
  <si>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</si>
  <si>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</si>
  <si>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</si>
  <si>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</si>
  <si>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</si>
  <si>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</si>
  <si>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</si>
  <si>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</si>
  <si>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</si>
  <si>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</si>
  <si>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</si>
  <si>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</si>
  <si>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</si>
  <si>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</si>
  <si>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</si>
  <si>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</si>
  <si>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</si>
  <si>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</si>
  <si>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</si>
  <si>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</si>
  <si>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</si>
  <si>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</si>
  <si>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</si>
  <si>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</si>
  <si>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</si>
  <si>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</si>
  <si>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</si>
  <si>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</si>
  <si>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</si>
  <si>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</si>
  <si>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</si>
  <si>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</si>
  <si>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</si>
  <si>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</si>
  <si>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</si>
  <si>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</si>
  <si>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</si>
  <si>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</si>
  <si>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</si>
  <si>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</si>
  <si>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</si>
  <si>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</si>
  <si>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</si>
  <si>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</si>
  <si>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</si>
  <si>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</si>
  <si>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</si>
  <si>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</si>
  <si>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</si>
  <si>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</si>
  <si>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</si>
  <si>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</si>
  <si>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</si>
  <si>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</si>
  <si>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</si>
  <si>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</si>
  <si>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</si>
  <si>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</si>
  <si>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</si>
  <si>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</si>
  <si>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</si>
  <si>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</si>
  <si>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</si>
  <si>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</si>
  <si>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</si>
  <si>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</si>
  <si>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</si>
  <si>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</si>
  <si>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</si>
  <si>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</si>
  <si>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</si>
  <si>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</si>
  <si>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</si>
  <si>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</si>
  <si>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</si>
  <si>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</si>
  <si>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</si>
  <si>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</si>
  <si>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</si>
  <si>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</si>
  <si>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</si>
  <si>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</si>
  <si>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</si>
  <si>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</si>
  <si>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</si>
  <si>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</si>
  <si>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</si>
  <si>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</si>
  <si>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</si>
  <si>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</si>
  <si>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</si>
  <si>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</si>
  <si>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</si>
  <si>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</si>
  <si>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</si>
  <si>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</si>
  <si>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</si>
  <si>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</si>
  <si>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</si>
  <si>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</si>
  <si>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</si>
  <si>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</si>
  <si>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</si>
  <si>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</si>
  <si>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</si>
  <si>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</si>
  <si>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</si>
  <si>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</si>
  <si>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</si>
  <si>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</si>
  <si>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</si>
  <si>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</si>
  <si>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</si>
  <si>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</si>
  <si>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</si>
  <si>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</si>
  <si>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</si>
  <si>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</si>
  <si>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</si>
  <si>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</si>
  <si>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</si>
  <si>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</si>
  <si>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</si>
  <si>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</si>
  <si>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</si>
  <si>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</si>
  <si>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</si>
  <si>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</si>
  <si>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</si>
  <si>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</si>
  <si>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</si>
  <si>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</si>
  <si>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</si>
  <si>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</si>
  <si>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</si>
  <si>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</si>
  <si>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</si>
  <si>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</si>
  <si>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</si>
  <si>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</si>
  <si>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</si>
  <si>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</si>
  <si>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</si>
  <si>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</si>
  <si>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</si>
  <si>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</si>
  <si>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</si>
  <si>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</si>
  <si>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</si>
  <si>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</si>
  <si>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</si>
  <si>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</si>
  <si>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</si>
  <si>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</si>
  <si>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</si>
  <si>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</si>
  <si>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</si>
  <si>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</si>
  <si>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</si>
  <si>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</si>
  <si>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</si>
  <si>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</si>
  <si>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</si>
  <si>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</si>
  <si>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</si>
  <si>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</si>
  <si>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</si>
  <si>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</si>
  <si>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</si>
  <si>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</si>
  <si>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</si>
  <si>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</si>
  <si>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</si>
  <si>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</si>
  <si>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</si>
  <si>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</si>
  <si>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</si>
  <si>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</si>
  <si>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</si>
  <si>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</si>
  <si>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</si>
  <si>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</si>
  <si>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</si>
  <si>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</si>
  <si>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</si>
  <si>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</si>
  <si>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</si>
  <si>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</si>
  <si>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</si>
  <si>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</si>
  <si>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</si>
  <si>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</si>
  <si>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</si>
  <si>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</si>
  <si>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</si>
  <si>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</si>
  <si>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</si>
  <si>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</si>
  <si>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</si>
  <si>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</si>
  <si>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</si>
  <si>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</si>
  <si>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</si>
  <si>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</si>
  <si>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</si>
  <si>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</si>
  <si>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</si>
  <si>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</si>
  <si>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</si>
  <si>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</si>
  <si>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</si>
  <si>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</si>
  <si>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</si>
  <si>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</si>
  <si>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</si>
  <si>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</si>
  <si>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</si>
  <si>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</si>
  <si>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</si>
  <si>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</si>
  <si>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</si>
  <si>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</si>
  <si>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</si>
  <si>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</si>
  <si>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</si>
  <si>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</si>
  <si>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</si>
  <si>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</si>
  <si>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</si>
  <si>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</si>
  <si>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</si>
  <si>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</si>
  <si>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</si>
  <si>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</si>
  <si>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</si>
  <si>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</si>
  <si>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</si>
  <si>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</si>
  <si>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</si>
  <si>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</si>
  <si>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</si>
  <si>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</si>
  <si>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</si>
  <si>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</si>
  <si>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</si>
  <si>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</si>
  <si>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</si>
  <si>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</si>
  <si>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</si>
  <si>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</si>
  <si>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</si>
  <si>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</si>
  <si>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</si>
  <si>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</si>
  <si>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</si>
  <si>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</si>
  <si>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</si>
  <si>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</si>
  <si>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</si>
  <si>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</si>
  <si>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</si>
  <si>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</si>
  <si>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</si>
  <si>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</si>
  <si>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</si>
  <si>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</si>
  <si>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</si>
  <si>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</si>
  <si>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</si>
  <si>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</si>
  <si>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</si>
  <si>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</si>
  <si>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</si>
  <si>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</si>
  <si>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</si>
  <si>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</si>
  <si>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</si>
  <si>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</si>
  <si>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</si>
  <si>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</si>
  <si>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</si>
  <si>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</si>
  <si>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</si>
  <si>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</si>
  <si>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</si>
  <si>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</si>
  <si>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</si>
  <si>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</si>
  <si>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</si>
  <si>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</si>
  <si>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</si>
  <si>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</si>
  <si>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</si>
  <si>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</si>
  <si>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</si>
  <si>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</si>
  <si>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</si>
  <si>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</si>
  <si>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</si>
  <si>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</si>
  <si>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</si>
  <si>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</si>
  <si>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</si>
  <si>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</si>
  <si>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</si>
  <si>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</si>
  <si>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</si>
  <si>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</si>
  <si>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</si>
  <si>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</si>
  <si>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</si>
  <si>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</si>
  <si>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</si>
  <si>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</si>
  <si>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</si>
  <si>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</si>
  <si>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</si>
  <si>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</si>
  <si>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</si>
  <si>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</si>
  <si>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</si>
  <si>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</si>
  <si>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</si>
  <si>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</si>
  <si>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</si>
  <si>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</si>
  <si>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</si>
  <si>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</si>
  <si>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</si>
  <si>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</si>
  <si>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</si>
  <si>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</si>
  <si>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</si>
  <si>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</si>
  <si>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</si>
  <si>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</si>
  <si>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</si>
  <si>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</si>
  <si>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</si>
  <si>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</si>
  <si>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</si>
  <si>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</si>
  <si>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</si>
  <si>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</si>
  <si>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</si>
  <si>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</si>
  <si>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</si>
  <si>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</si>
  <si>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</si>
  <si>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</si>
  <si>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</si>
  <si>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</si>
  <si>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</si>
  <si>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</si>
  <si>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</si>
  <si>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</si>
  <si>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</si>
  <si>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</si>
  <si>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</si>
  <si>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</si>
  <si>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</si>
  <si>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</si>
  <si>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</si>
  <si>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</si>
  <si>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</si>
  <si>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</si>
  <si>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</si>
  <si>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</si>
  <si>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</si>
  <si>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</si>
  <si>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</si>
  <si>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</si>
  <si>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</si>
  <si>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</si>
  <si>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</si>
  <si>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</si>
  <si>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</si>
  <si>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</si>
  <si>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</si>
  <si>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</si>
  <si>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</si>
  <si>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</si>
  <si>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</si>
  <si>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</si>
  <si>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</si>
  <si>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</si>
  <si>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</si>
  <si>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</si>
  <si>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</si>
  <si>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</si>
  <si>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</si>
  <si>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</si>
  <si>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</si>
  <si>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</si>
  <si>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</si>
  <si>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</si>
  <si>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</si>
  <si>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</si>
  <si>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</si>
  <si>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</si>
  <si>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</si>
  <si>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</si>
  <si>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</si>
  <si>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</si>
  <si>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</si>
  <si>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</si>
  <si>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</si>
  <si>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</si>
  <si>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</si>
  <si>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</si>
  <si>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</si>
  <si>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</si>
  <si>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</si>
  <si>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</si>
  <si>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</si>
  <si>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</si>
  <si>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</si>
  <si>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</si>
  <si>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</si>
  <si>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</si>
  <si>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</si>
  <si>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</si>
  <si>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</si>
  <si>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</si>
  <si>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</si>
  <si>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</si>
  <si>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</si>
  <si>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</si>
  <si>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</si>
  <si>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</si>
  <si>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</si>
  <si>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</si>
  <si>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</si>
  <si>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</si>
  <si>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</si>
  <si>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</si>
  <si>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</si>
  <si>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</si>
  <si>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</si>
  <si>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</si>
  <si>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</si>
  <si>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</si>
  <si>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</si>
  <si>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</si>
  <si>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</si>
  <si>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</si>
  <si>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</si>
  <si>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</si>
  <si>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</si>
  <si>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</si>
  <si>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</si>
  <si>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</si>
  <si>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</si>
  <si>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</si>
  <si>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</si>
  <si>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</si>
  <si>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</si>
  <si>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</si>
  <si>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</si>
  <si>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</si>
  <si>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</si>
  <si>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</si>
  <si>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</si>
  <si>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</si>
  <si>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</si>
  <si>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</si>
  <si>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</si>
  <si>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</si>
  <si>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</si>
  <si>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</si>
  <si>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</si>
  <si>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</si>
  <si>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</si>
  <si>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</si>
  <si>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</si>
  <si>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</si>
  <si>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</si>
  <si>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</si>
  <si>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</si>
  <si>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</si>
  <si>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</si>
  <si>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</si>
  <si>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</si>
  <si>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</si>
  <si>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</si>
  <si>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</si>
  <si>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</si>
  <si>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</si>
  <si>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</si>
  <si>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</si>
  <si>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</si>
  <si>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</si>
  <si>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</si>
  <si>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</si>
  <si>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</si>
  <si>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</si>
  <si>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</si>
  <si>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</si>
  <si>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</si>
  <si>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</si>
  <si>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</si>
  <si>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</si>
  <si>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</si>
  <si>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</si>
  <si>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</si>
  <si>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</si>
  <si>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</si>
  <si>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</si>
  <si>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</si>
  <si>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</si>
  <si>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</si>
  <si>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</si>
  <si>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</si>
  <si>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</si>
  <si>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</si>
  <si>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</si>
  <si>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</si>
  <si>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</si>
  <si>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</si>
  <si>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</si>
  <si>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</si>
  <si>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</si>
  <si>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</si>
  <si>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</si>
  <si>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</si>
  <si>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</si>
  <si>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</si>
  <si>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</si>
  <si>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</si>
  <si>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</si>
  <si>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</si>
  <si>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</si>
  <si>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</si>
  <si>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</si>
  <si>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</si>
  <si>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</si>
  <si>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</si>
  <si>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</si>
  <si>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</si>
  <si>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</si>
  <si>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</si>
  <si>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</si>
  <si>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</si>
  <si>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</si>
  <si>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</si>
  <si>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</si>
  <si>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</si>
  <si>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</si>
  <si>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</si>
  <si>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</si>
  <si>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</si>
  <si>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</si>
  <si>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</si>
  <si>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</si>
  <si>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</si>
  <si>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</si>
  <si>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</si>
  <si>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</si>
  <si>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</si>
  <si>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</si>
  <si>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</si>
  <si>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</si>
  <si>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</si>
  <si>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</si>
  <si>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</si>
  <si>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</si>
  <si>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</si>
  <si>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</si>
  <si>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</si>
  <si>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</si>
  <si>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</si>
  <si>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</si>
  <si>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</si>
  <si>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</si>
  <si>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</si>
  <si>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</si>
  <si>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</si>
  <si>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</si>
  <si>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</si>
  <si>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</si>
  <si>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</si>
  <si>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</si>
  <si>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</si>
  <si>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</si>
  <si>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</si>
  <si>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</si>
  <si>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</si>
  <si>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</si>
  <si>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</si>
  <si>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</si>
  <si>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</si>
  <si>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</si>
  <si>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</si>
  <si>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</si>
  <si>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</si>
  <si>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</si>
  <si>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</si>
  <si>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</si>
  <si>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</si>
  <si>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</si>
  <si>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</si>
  <si>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</si>
  <si>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</si>
  <si>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</si>
  <si>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</si>
  <si>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</si>
  <si>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</si>
  <si>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</si>
  <si>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</si>
  <si>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</si>
  <si>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</si>
  <si>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</si>
  <si>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</si>
  <si>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</si>
  <si>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</si>
  <si>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</si>
  <si>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</si>
  <si>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</si>
  <si>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</si>
  <si>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</si>
  <si>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</si>
  <si>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</si>
  <si>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</si>
  <si>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</si>
  <si>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</si>
  <si>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</si>
  <si>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</si>
  <si>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</si>
  <si>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</si>
  <si>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</si>
  <si>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</si>
  <si>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</si>
  <si>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</si>
  <si>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</si>
  <si>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</si>
  <si>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</si>
  <si>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</si>
  <si>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</si>
  <si>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</si>
  <si>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</si>
  <si>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</si>
  <si>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</si>
  <si>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</si>
  <si>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</si>
  <si>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</si>
  <si>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</si>
  <si>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</si>
  <si>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</si>
  <si>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</si>
  <si>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</si>
  <si>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</si>
  <si>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</si>
  <si>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</si>
  <si>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</si>
  <si>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</si>
  <si>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</si>
  <si>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</si>
  <si>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</si>
  <si>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</si>
  <si>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</si>
  <si>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</si>
  <si>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</si>
  <si>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</si>
  <si>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</si>
  <si>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</si>
  <si>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</si>
  <si>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</si>
  <si>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</si>
  <si>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</si>
  <si>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</si>
  <si>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</si>
  <si>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</si>
  <si>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</si>
  <si>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</si>
  <si>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</si>
  <si>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</si>
  <si>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</si>
  <si>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</si>
  <si>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</si>
  <si>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</si>
  <si>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</si>
  <si>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</si>
  <si>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</si>
  <si>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</si>
  <si>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</si>
  <si>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</si>
  <si>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</si>
  <si>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</si>
  <si>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</si>
  <si>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</si>
  <si>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</si>
  <si>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</si>
  <si>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</si>
  <si>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</si>
  <si>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</si>
  <si>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</si>
  <si>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</si>
  <si>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</si>
  <si>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</si>
  <si>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</si>
  <si>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</si>
  <si>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</si>
  <si>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</si>
  <si>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</si>
  <si>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</si>
  <si>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</si>
  <si>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</si>
  <si>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</si>
  <si>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</si>
  <si>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</si>
  <si>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</si>
  <si>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</si>
  <si>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</si>
  <si>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</si>
  <si>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</si>
  <si>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</si>
  <si>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</si>
  <si>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</si>
  <si>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</si>
  <si>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</si>
  <si>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</si>
  <si>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</si>
  <si>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</si>
  <si>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</si>
  <si>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</si>
  <si>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</si>
  <si>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</si>
  <si>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</si>
  <si>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</si>
  <si>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</si>
  <si>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</si>
  <si>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</si>
  <si>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</si>
  <si>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</si>
  <si>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</si>
  <si>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</si>
  <si>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</si>
  <si>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</si>
  <si>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</si>
  <si>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</si>
  <si>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</si>
  <si>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</si>
  <si>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</si>
  <si>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</si>
  <si>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</si>
  <si>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</si>
  <si>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</si>
  <si>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</si>
  <si>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</si>
  <si>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</si>
  <si>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</si>
  <si>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</si>
  <si>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</si>
  <si>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</si>
  <si>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</si>
  <si>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</si>
  <si>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</si>
  <si>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</si>
  <si>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</si>
  <si>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</si>
  <si>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</si>
  <si>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</si>
  <si>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</si>
  <si>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</si>
  <si>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</si>
  <si>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</si>
  <si>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</si>
  <si>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</si>
  <si>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</si>
  <si>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</si>
  <si>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</si>
  <si>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</si>
  <si>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</si>
  <si>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</si>
  <si>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</si>
  <si>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</si>
  <si>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</si>
  <si>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</si>
  <si>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</si>
  <si>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</si>
  <si>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</si>
  <si>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</si>
  <si>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</si>
  <si>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</si>
  <si>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</si>
  <si>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</si>
  <si>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</si>
  <si>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</si>
  <si>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</si>
  <si>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</si>
  <si>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</si>
  <si>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</si>
  <si>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</si>
  <si>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</si>
  <si>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</si>
  <si>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</si>
  <si>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</si>
  <si>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</si>
  <si>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</si>
  <si>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</si>
  <si>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</si>
  <si>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</si>
  <si>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</si>
  <si>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</si>
  <si>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</si>
  <si>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</si>
  <si>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</si>
  <si>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</si>
  <si>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</si>
  <si>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</si>
  <si>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</si>
  <si>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</si>
  <si>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</si>
  <si>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</si>
  <si>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</si>
  <si>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</si>
  <si>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</si>
  <si>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</si>
  <si>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</si>
  <si>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</si>
  <si>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</si>
  <si>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</si>
  <si>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</si>
  <si>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</si>
  <si>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</si>
  <si>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</si>
  <si>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</si>
  <si>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</si>
  <si>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</si>
  <si>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</si>
  <si>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</si>
  <si>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</si>
  <si>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</si>
  <si>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</si>
  <si>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</si>
  <si>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</si>
  <si>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</si>
  <si>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</si>
  <si>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</si>
  <si>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</si>
  <si>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</si>
  <si>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</si>
  <si>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</si>
  <si>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</si>
  <si>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</si>
  <si>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</si>
  <si>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</si>
  <si>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</si>
  <si>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</si>
  <si>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</si>
  <si>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</si>
  <si>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</si>
  <si>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</si>
  <si>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</si>
  <si>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</si>
  <si>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</si>
  <si>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</si>
  <si>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</si>
  <si>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</si>
  <si>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</si>
  <si>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</si>
  <si>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</si>
  <si>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</si>
  <si>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</si>
  <si>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</si>
  <si>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</si>
  <si>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</si>
  <si>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</si>
  <si>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</si>
  <si>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</si>
  <si>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</si>
  <si>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</si>
  <si>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</si>
  <si>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</si>
  <si>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</si>
  <si>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</si>
  <si>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</si>
  <si>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</si>
  <si>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</si>
  <si>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</si>
  <si>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</si>
  <si>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</si>
  <si>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</si>
  <si>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</si>
  <si>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</si>
  <si>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</si>
  <si>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</si>
  <si>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</si>
  <si>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</si>
  <si>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</si>
  <si>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</si>
  <si>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</si>
  <si>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</si>
  <si>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</si>
  <si>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</si>
  <si>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</si>
  <si>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</si>
  <si>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</si>
  <si>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</si>
  <si>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</si>
  <si>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</si>
  <si>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</si>
  <si>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</si>
  <si>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</si>
  <si>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</si>
  <si>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</si>
  <si>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</si>
  <si>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</si>
  <si>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</si>
  <si>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</si>
  <si>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</si>
  <si>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</si>
  <si>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</si>
  <si>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</si>
  <si>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</si>
  <si>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</si>
  <si>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</si>
  <si>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</si>
  <si>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</si>
  <si>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</si>
  <si>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</si>
  <si>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</si>
  <si>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</si>
  <si>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</si>
  <si>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</si>
  <si>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</si>
  <si>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</si>
  <si>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</si>
  <si>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</si>
  <si>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</si>
  <si>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</si>
  <si>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</si>
  <si>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</si>
  <si>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</si>
  <si>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</si>
  <si>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</si>
  <si>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</si>
  <si>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</si>
  <si>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</si>
  <si>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</si>
  <si>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</si>
  <si>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</si>
  <si>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</si>
  <si>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</si>
  <si>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</si>
  <si>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</si>
  <si>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</si>
  <si>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</si>
  <si>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</si>
  <si>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</si>
  <si>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</si>
  <si>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</si>
  <si>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</si>
  <si>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</si>
  <si>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</si>
  <si>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</si>
  <si>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</si>
  <si>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</si>
  <si>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</si>
  <si>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</si>
  <si>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</si>
  <si>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</si>
  <si>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</si>
  <si>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</si>
  <si>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</si>
  <si>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</si>
  <si>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</si>
  <si>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</si>
  <si>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</si>
  <si>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</si>
  <si>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</si>
  <si>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</si>
  <si>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</si>
  <si>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</si>
  <si>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</si>
  <si>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</si>
  <si>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</si>
  <si>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</si>
  <si>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</si>
  <si>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</si>
  <si>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</si>
  <si>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</si>
  <si>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</si>
  <si>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</si>
  <si>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</si>
  <si>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</si>
  <si>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</si>
  <si>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</si>
  <si>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</si>
  <si>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</si>
  <si>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</si>
  <si>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</si>
  <si>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</si>
  <si>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</si>
  <si>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</si>
  <si>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</si>
  <si>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</si>
  <si>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</si>
  <si>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</si>
  <si>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</si>
  <si>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</si>
  <si>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</si>
  <si>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</si>
  <si>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</si>
  <si>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</si>
  <si>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</si>
  <si>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</si>
  <si>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</si>
  <si>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</si>
  <si>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</si>
  <si>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</si>
  <si>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</si>
  <si>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</si>
  <si>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</si>
  <si>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</si>
  <si>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</si>
  <si>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</si>
  <si>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</si>
  <si>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</si>
  <si>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</si>
  <si>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</si>
  <si>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</si>
  <si>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</si>
  <si>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</si>
  <si>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</si>
  <si>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</si>
  <si>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</si>
  <si>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</si>
  <si>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</si>
  <si>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</si>
  <si>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</si>
  <si>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</si>
  <si>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</si>
  <si>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</si>
  <si>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</si>
  <si>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</si>
  <si>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</si>
  <si>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</si>
  <si>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</si>
  <si>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</si>
  <si>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</si>
  <si>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</si>
  <si>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</si>
  <si>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</si>
  <si>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</si>
  <si>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</si>
  <si>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</si>
  <si>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</si>
  <si>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</si>
  <si>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</si>
  <si>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</si>
  <si>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</si>
  <si>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</si>
  <si>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</si>
  <si>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</si>
  <si>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</si>
  <si>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</si>
  <si>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</si>
  <si>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</si>
  <si>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</si>
  <si>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</si>
  <si>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</si>
  <si>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</si>
  <si>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</si>
  <si>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</si>
  <si>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</si>
  <si>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</si>
  <si>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</si>
  <si>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</si>
  <si>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</si>
  <si>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</si>
  <si>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</si>
  <si>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</si>
  <si>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</si>
  <si>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</si>
  <si>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</si>
  <si>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</si>
  <si>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</si>
  <si>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</si>
  <si>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</si>
  <si>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</si>
  <si>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</si>
  <si>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</si>
  <si>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</si>
  <si>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</si>
  <si>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</si>
  <si>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</si>
  <si>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</si>
  <si>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</si>
  <si>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</si>
  <si>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</si>
  <si>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</si>
  <si>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</si>
  <si>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</si>
  <si>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</si>
  <si>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</si>
  <si>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</si>
  <si>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</si>
  <si>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</si>
  <si>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</si>
  <si>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</si>
  <si>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</si>
  <si>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</si>
  <si>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</si>
  <si>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</si>
  <si>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</si>
  <si>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</si>
  <si>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</si>
  <si>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</si>
  <si>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</si>
  <si>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</si>
  <si>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</si>
  <si>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</si>
  <si>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</si>
  <si>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</si>
  <si>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</si>
  <si>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</si>
  <si>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</si>
  <si>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</si>
  <si>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</si>
  <si>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</si>
  <si>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</si>
  <si>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</si>
  <si>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</si>
  <si>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</si>
  <si>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</si>
  <si>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</si>
  <si>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</si>
  <si>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</si>
  <si>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</si>
  <si>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</si>
  <si>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</si>
  <si>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</si>
  <si>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</si>
  <si>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</si>
  <si>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</si>
  <si>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</si>
  <si>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</si>
  <si>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</si>
  <si>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</si>
  <si>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</si>
  <si>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</si>
  <si>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</si>
  <si>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</si>
  <si>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</si>
  <si>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</si>
  <si>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</si>
  <si>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</si>
  <si>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</si>
  <si>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</si>
  <si>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</si>
  <si>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</si>
  <si>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</si>
  <si>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</si>
  <si>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</si>
  <si>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</si>
  <si>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</si>
  <si>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</si>
  <si>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</si>
  <si>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</si>
  <si>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</si>
  <si>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</si>
  <si>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</si>
  <si>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</si>
  <si>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</si>
  <si>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</si>
  <si>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</si>
  <si>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</si>
  <si>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</si>
  <si>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</si>
  <si>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</si>
  <si>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</si>
  <si>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</si>
  <si>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</si>
  <si>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</si>
  <si>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</si>
  <si>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</si>
  <si>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</si>
  <si>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</si>
  <si>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</si>
  <si>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</si>
  <si>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</si>
  <si>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</si>
  <si>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</si>
  <si>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</si>
  <si>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</si>
  <si>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</si>
  <si>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</si>
  <si>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</si>
  <si>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</si>
  <si>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</si>
  <si>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</si>
  <si>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</si>
  <si>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</si>
  <si>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</si>
  <si>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</si>
  <si>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</si>
  <si>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</si>
  <si>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</si>
  <si>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</si>
  <si>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</si>
  <si>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</si>
  <si>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</si>
  <si>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</si>
  <si>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</si>
  <si>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</si>
  <si>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</si>
  <si>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</si>
  <si>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</si>
  <si>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</si>
  <si>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</si>
  <si>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</si>
  <si>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</si>
  <si>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</si>
  <si>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</si>
  <si>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</si>
  <si>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</si>
  <si>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</si>
  <si>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</si>
  <si>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</si>
  <si>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</si>
  <si>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</si>
  <si>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</si>
  <si>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</si>
  <si>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</si>
  <si>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</si>
  <si>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</si>
  <si>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</si>
  <si>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</si>
  <si>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</si>
  <si>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</si>
  <si>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</si>
  <si>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</si>
  <si>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</si>
  <si>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</si>
  <si>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</si>
  <si>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</si>
  <si>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</si>
  <si>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</si>
  <si>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</si>
  <si>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</si>
  <si>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</si>
  <si>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</si>
  <si>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</si>
  <si>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</si>
  <si>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</si>
  <si>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</si>
  <si>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</si>
  <si>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</si>
  <si>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</si>
  <si>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</si>
  <si>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</si>
  <si>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</si>
  <si>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</si>
  <si>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</si>
  <si>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</si>
  <si>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</si>
  <si>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</si>
  <si>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</si>
  <si>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</si>
  <si>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</si>
  <si>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</si>
  <si>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</si>
  <si>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</si>
  <si>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</si>
  <si>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</si>
  <si>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</si>
  <si>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</si>
  <si>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</si>
  <si>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</si>
  <si>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</si>
  <si>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</si>
  <si>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</si>
  <si>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</si>
  <si>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</si>
  <si>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</si>
  <si>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</si>
  <si>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</si>
  <si>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</si>
  <si>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</si>
  <si>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</si>
  <si>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</si>
  <si>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</si>
  <si>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</si>
  <si>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</si>
  <si>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</si>
  <si>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</si>
  <si>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</si>
  <si>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</si>
  <si>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</si>
  <si>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</si>
  <si>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</si>
  <si>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</si>
  <si>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</si>
  <si>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</si>
  <si>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</si>
  <si>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</si>
  <si>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</si>
  <si>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</si>
  <si>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</si>
  <si>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</si>
  <si>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</si>
  <si>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</si>
  <si>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</si>
  <si>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</si>
  <si>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</si>
  <si>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</si>
  <si>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</si>
  <si>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</si>
  <si>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</si>
  <si>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</si>
  <si>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</si>
  <si>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</si>
  <si>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</si>
  <si>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</si>
  <si>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</si>
  <si>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</si>
  <si>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</si>
  <si>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</si>
  <si>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</si>
  <si>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</si>
  <si>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</si>
  <si>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</si>
  <si>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</si>
  <si>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</si>
  <si>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</si>
  <si>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</si>
  <si>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</si>
  <si>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</si>
  <si>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</si>
  <si>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</si>
  <si>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</si>
  <si>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</si>
  <si>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</si>
  <si>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</si>
  <si>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</si>
  <si>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</si>
  <si>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</si>
  <si>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</si>
  <si>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</si>
  <si>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</si>
  <si>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</si>
  <si>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</si>
  <si>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</si>
  <si>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</si>
  <si>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</si>
  <si>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</si>
  <si>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</si>
  <si>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</si>
  <si>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</si>
  <si>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</si>
  <si>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</si>
  <si>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</si>
  <si>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</si>
  <si>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</si>
  <si>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</si>
  <si>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</si>
  <si>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</si>
  <si>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</si>
  <si>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</si>
  <si>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</si>
  <si>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</si>
  <si>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</si>
  <si>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</si>
  <si>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</si>
  <si>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</si>
  <si>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</si>
  <si>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</si>
  <si>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</si>
  <si>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</si>
  <si>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</si>
  <si>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</si>
  <si>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</si>
  <si>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</si>
  <si>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</si>
  <si>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</si>
  <si>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</si>
  <si>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</si>
  <si>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</si>
  <si>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</si>
  <si>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</si>
  <si>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</si>
  <si>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</si>
  <si>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</si>
  <si>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</si>
  <si>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</si>
  <si>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</si>
  <si>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</si>
  <si>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</si>
  <si>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</si>
  <si>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</si>
  <si>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</si>
  <si>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</si>
  <si>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</si>
  <si>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</si>
  <si>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</si>
  <si>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</si>
  <si>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</si>
  <si>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</si>
  <si>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</si>
  <si>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</si>
  <si>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</si>
  <si>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</si>
  <si>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</si>
  <si>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</si>
  <si>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</si>
  <si>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</si>
  <si>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</si>
  <si>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</si>
  <si>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</si>
  <si>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</si>
  <si>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</si>
  <si>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</si>
  <si>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</si>
  <si>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</si>
  <si>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</si>
  <si>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</si>
  <si>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</si>
  <si>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</si>
  <si>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</si>
  <si>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</si>
  <si>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</si>
  <si>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</si>
  <si>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</si>
  <si>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</si>
  <si>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</si>
  <si>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</si>
  <si>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</si>
  <si>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</si>
  <si>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</si>
  <si>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</si>
  <si>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</si>
  <si>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</si>
  <si>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</si>
  <si>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</si>
  <si>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</si>
  <si>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</si>
  <si>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</si>
  <si>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</si>
  <si>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</si>
  <si>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</si>
  <si>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</si>
  <si>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</si>
  <si>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</si>
  <si>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</si>
  <si>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</si>
  <si>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</si>
  <si>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</si>
  <si>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</si>
  <si>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</si>
  <si>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</si>
  <si>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</si>
  <si>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</si>
  <si>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</si>
  <si>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</si>
  <si>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</si>
  <si>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</si>
  <si>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</si>
  <si>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</si>
  <si>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</si>
  <si>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</si>
  <si>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</si>
  <si>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</si>
  <si>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</si>
  <si>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</si>
  <si>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</si>
  <si>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</si>
  <si>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</si>
  <si>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</si>
  <si>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</si>
  <si>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</si>
  <si>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</si>
  <si>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</si>
  <si>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</si>
  <si>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</si>
  <si>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</si>
  <si>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</si>
  <si>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</si>
  <si>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</si>
  <si>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</si>
  <si>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</si>
  <si>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</si>
  <si>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</si>
  <si>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</si>
  <si>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</si>
  <si>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</si>
  <si>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</si>
  <si>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</si>
  <si>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</si>
  <si>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</si>
  <si>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</si>
  <si>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</si>
  <si>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</si>
  <si>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</si>
  <si>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</si>
  <si>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</si>
  <si>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</si>
  <si>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</si>
  <si>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</si>
  <si>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</si>
  <si>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</si>
  <si>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</si>
  <si>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</si>
  <si>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</si>
  <si>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</si>
  <si>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</si>
  <si>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</si>
  <si>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</si>
  <si>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</si>
  <si>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</si>
  <si>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</si>
  <si>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</si>
  <si>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</si>
  <si>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</si>
  <si>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</si>
  <si>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</si>
  <si>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</si>
  <si>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</si>
  <si>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</si>
  <si>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</si>
  <si>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</si>
  <si>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</si>
  <si>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</si>
  <si>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</si>
  <si>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</si>
  <si>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</si>
  <si>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</si>
  <si>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</si>
  <si>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</si>
  <si>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</si>
  <si>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</si>
  <si>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</si>
  <si>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</si>
  <si>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</si>
  <si>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</si>
  <si>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</si>
  <si>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</si>
  <si>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</si>
  <si>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</si>
  <si>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</si>
  <si>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</si>
  <si>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</si>
  <si>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</si>
  <si>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</si>
  <si>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</si>
  <si>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</si>
  <si>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</si>
  <si>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</si>
  <si>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</si>
  <si>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</si>
  <si>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</si>
  <si>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</si>
  <si>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</si>
  <si>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</si>
  <si>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</si>
  <si>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</si>
  <si>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</si>
  <si>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</si>
  <si>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</si>
  <si>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</si>
  <si>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</si>
  <si>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</si>
  <si>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</si>
  <si>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</si>
  <si>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</si>
  <si>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</si>
  <si>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</si>
  <si>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</si>
  <si>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</si>
  <si>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</si>
  <si>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</si>
  <si>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</si>
  <si>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</si>
  <si>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</si>
  <si>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</si>
  <si>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</si>
  <si>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</si>
  <si>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</si>
  <si>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</si>
  <si>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</si>
  <si>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</si>
  <si>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</si>
  <si>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</si>
  <si>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</si>
  <si>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</si>
  <si>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</si>
  <si>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</si>
  <si>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</si>
  <si>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</si>
  <si>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</si>
  <si>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</si>
  <si>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</si>
  <si>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</si>
  <si>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</si>
  <si>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</si>
  <si>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</si>
  <si>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</si>
  <si>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</si>
  <si>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</si>
  <si>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</si>
  <si>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</si>
  <si>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</si>
  <si>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</si>
  <si>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</si>
  <si>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</si>
  <si>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</si>
  <si>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</si>
  <si>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</si>
  <si>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</si>
  <si>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</si>
  <si>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</si>
  <si>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</si>
  <si>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</si>
  <si>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</si>
  <si>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</si>
  <si>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</si>
  <si>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</si>
  <si>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</si>
  <si>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</si>
  <si>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</si>
  <si>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</si>
  <si>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</si>
  <si>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</si>
  <si>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</si>
  <si>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</si>
  <si>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</si>
  <si>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</si>
  <si>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</si>
  <si>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</si>
  <si>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</si>
  <si>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</si>
  <si>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</si>
  <si>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</si>
  <si>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</si>
  <si>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</si>
  <si>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</si>
  <si>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</si>
  <si>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</si>
  <si>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</si>
  <si>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</si>
  <si>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</si>
  <si>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</si>
  <si>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</si>
  <si>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</si>
  <si>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</si>
  <si>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</si>
  <si>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</si>
  <si>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</si>
  <si>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</si>
  <si>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</si>
  <si>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</si>
  <si>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</si>
  <si>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</si>
  <si>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</si>
  <si>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</si>
  <si>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</si>
  <si>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</si>
  <si>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</si>
  <si>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</si>
  <si>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</si>
  <si>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</si>
  <si>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</si>
  <si>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</si>
  <si>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</si>
  <si>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</si>
  <si>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</si>
  <si>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</si>
  <si>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</si>
  <si>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</si>
  <si>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</si>
  <si>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</si>
  <si>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</si>
  <si>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</si>
  <si>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</si>
  <si>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</si>
  <si>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</si>
  <si>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</si>
  <si>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</si>
  <si>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</si>
  <si>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</si>
  <si>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</si>
  <si>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</si>
  <si>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</si>
  <si>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</si>
  <si>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</si>
  <si>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</si>
  <si>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</si>
  <si>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</si>
  <si>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</si>
  <si>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</si>
  <si>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</si>
  <si>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</si>
  <si>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</si>
  <si>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</si>
  <si>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</si>
  <si>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</si>
  <si>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</si>
  <si>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</si>
  <si>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</si>
  <si>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</si>
  <si>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</si>
  <si>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</si>
  <si>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</si>
  <si>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</si>
  <si>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</si>
  <si>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</si>
  <si>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</si>
  <si>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</si>
  <si>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</si>
  <si>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</si>
  <si>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</si>
  <si>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</si>
  <si>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</si>
  <si>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</si>
  <si>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</si>
  <si>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</si>
  <si>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</si>
  <si>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</si>
  <si>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</si>
  <si>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</si>
  <si>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</si>
  <si>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</si>
  <si>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</si>
  <si>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</si>
  <si>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</si>
  <si>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</si>
  <si>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</si>
  <si>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</si>
  <si>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</si>
  <si>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</si>
  <si>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</si>
  <si>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</si>
  <si>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</si>
  <si>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</si>
  <si>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</si>
  <si>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</si>
  <si>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</si>
  <si>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</si>
  <si>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</si>
  <si>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</si>
  <si>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</si>
  <si>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</si>
  <si>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</si>
  <si>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</si>
  <si>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</si>
  <si>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</si>
  <si>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</si>
  <si>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</si>
  <si>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</si>
  <si>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</si>
  <si>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</si>
  <si>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</si>
  <si>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</si>
  <si>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</si>
  <si>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</si>
  <si>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</si>
  <si>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</si>
  <si>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</si>
  <si>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</si>
  <si>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</si>
  <si>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</si>
  <si>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</si>
  <si>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</si>
  <si>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</si>
  <si>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</si>
  <si>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</si>
  <si>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</si>
  <si>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</si>
  <si>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</si>
  <si>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</si>
  <si>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</si>
  <si>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</si>
  <si>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</si>
  <si>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</si>
  <si>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</si>
  <si>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</si>
  <si>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</si>
  <si>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</si>
  <si>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</si>
  <si>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</si>
  <si>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</si>
  <si>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</si>
  <si>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</si>
  <si>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</si>
  <si>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</si>
  <si>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</si>
  <si>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</si>
  <si>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</si>
  <si>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</si>
  <si>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</si>
  <si>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</si>
  <si>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</si>
  <si>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</si>
  <si>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</si>
  <si>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</si>
  <si>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</si>
  <si>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</si>
  <si>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</si>
  <si>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</si>
  <si>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</si>
  <si>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</si>
  <si>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</si>
  <si>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</si>
  <si>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</si>
  <si>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</si>
  <si>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</si>
  <si>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</si>
  <si>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</si>
  <si>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</si>
  <si>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</si>
  <si>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</si>
  <si>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</si>
  <si>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</si>
  <si>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</si>
  <si>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</si>
  <si>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</si>
  <si>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</si>
  <si>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</si>
  <si>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</si>
  <si>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</si>
  <si>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</si>
  <si>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</si>
  <si>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</si>
  <si>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</si>
  <si>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</si>
  <si>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</si>
  <si>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</si>
  <si>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</si>
  <si>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</si>
  <si>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</si>
  <si>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</si>
  <si>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</si>
  <si>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</si>
  <si>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</si>
  <si>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</si>
  <si>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</si>
  <si>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</si>
  <si>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</si>
  <si>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</si>
  <si>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</si>
  <si>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</si>
  <si>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</si>
  <si>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</si>
  <si>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</si>
  <si>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</si>
  <si>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</si>
  <si>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</si>
  <si>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</si>
  <si>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</si>
  <si>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</si>
  <si>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</si>
  <si>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</si>
  <si>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</si>
  <si>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</si>
  <si>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</si>
  <si>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</si>
  <si>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</si>
  <si>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</si>
  <si>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</si>
  <si>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</si>
  <si>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</si>
  <si>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</si>
  <si>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</si>
  <si>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</si>
  <si>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</si>
  <si>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</si>
  <si>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</si>
  <si>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</si>
  <si>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</si>
  <si>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</si>
  <si>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</si>
  <si>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</si>
  <si>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</si>
  <si>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</si>
  <si>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</si>
  <si>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</si>
  <si>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</si>
  <si>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</si>
  <si>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</si>
  <si>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</si>
  <si>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</si>
  <si>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</si>
  <si>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</si>
  <si>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</si>
  <si>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</si>
  <si>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</si>
  <si>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</si>
  <si>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</si>
  <si>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</si>
  <si>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</si>
  <si>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</si>
  <si>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</si>
  <si>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</si>
  <si>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</si>
  <si>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</si>
  <si>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</si>
  <si>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</si>
  <si>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</si>
  <si>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</si>
  <si>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</si>
  <si>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</si>
  <si>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</si>
  <si>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</si>
  <si>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</si>
  <si>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</si>
  <si>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</si>
  <si>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</si>
  <si>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</si>
  <si>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</si>
  <si>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</si>
  <si>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</si>
  <si>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</si>
  <si>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</si>
  <si>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</si>
  <si>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</si>
  <si>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</si>
  <si>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</si>
  <si>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</si>
  <si>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</si>
  <si>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</si>
  <si>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</si>
  <si>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</si>
  <si>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</si>
  <si>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</si>
  <si>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</si>
  <si>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</si>
  <si>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</si>
  <si>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</si>
  <si>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</si>
  <si>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</si>
  <si>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</si>
  <si>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</si>
  <si>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</si>
  <si>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</si>
  <si>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</si>
  <si>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</si>
  <si>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</si>
  <si>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</si>
  <si>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</si>
  <si>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</si>
  <si>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</si>
  <si>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</si>
  <si>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</si>
  <si>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</si>
  <si>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</si>
  <si>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</si>
  <si>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</si>
  <si>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</si>
  <si>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</si>
  <si>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</si>
  <si>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</si>
  <si>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</si>
  <si>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</si>
  <si>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</si>
  <si>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</si>
  <si>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</si>
  <si>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</si>
  <si>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</si>
  <si>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</si>
  <si>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</si>
  <si>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</si>
  <si>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</si>
  <si>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</si>
  <si>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</si>
  <si>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</si>
  <si>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</si>
  <si>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</si>
  <si>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</si>
  <si>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</si>
  <si>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</si>
  <si>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</si>
  <si>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</si>
  <si>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</si>
  <si>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</si>
  <si>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</si>
  <si>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</si>
  <si>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</si>
  <si>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</si>
  <si>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</si>
  <si>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</si>
  <si>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</si>
  <si>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</si>
  <si>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</si>
  <si>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</si>
  <si>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</si>
  <si>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</si>
  <si>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</si>
  <si>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</si>
  <si>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</si>
  <si>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</si>
  <si>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</si>
  <si>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</si>
  <si>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</si>
  <si>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</si>
  <si>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</si>
  <si>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</si>
  <si>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</si>
  <si>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</si>
  <si>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</si>
  <si>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</si>
  <si>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</si>
  <si>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</si>
  <si>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</si>
  <si>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</si>
  <si>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</si>
  <si>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</si>
  <si>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</si>
  <si>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</si>
  <si>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</si>
  <si>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</si>
  <si>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</si>
  <si>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</si>
  <si>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</si>
  <si>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</si>
  <si>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</si>
  <si>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</si>
  <si>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</si>
  <si>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</si>
  <si>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</si>
  <si>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</si>
  <si>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</si>
  <si>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</si>
  <si>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</si>
  <si>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</si>
  <si>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</si>
  <si>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</si>
  <si>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</si>
  <si>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</si>
  <si>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</si>
  <si>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</si>
  <si>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</si>
  <si>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</si>
  <si>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</si>
  <si>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</si>
  <si>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</si>
  <si>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</si>
  <si>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</si>
  <si>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</si>
  <si>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</si>
  <si>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</si>
  <si>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</si>
  <si>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</si>
  <si>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</si>
  <si>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</si>
  <si>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</si>
  <si>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</si>
  <si>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</si>
  <si>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</si>
  <si>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</si>
  <si>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</si>
  <si>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</si>
  <si>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</si>
  <si>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</si>
  <si>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</si>
  <si>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</si>
  <si>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</si>
  <si>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</si>
  <si>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</si>
  <si>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</si>
  <si>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</si>
  <si>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</si>
  <si>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</si>
  <si>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</si>
  <si>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</si>
  <si>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</si>
  <si>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</si>
  <si>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</si>
  <si>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</si>
  <si>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</si>
  <si>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</si>
  <si>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</si>
  <si>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</si>
  <si>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</si>
  <si>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</si>
  <si>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</si>
  <si>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</si>
  <si>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</si>
  <si>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</si>
  <si>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</si>
  <si>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</si>
  <si>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</si>
  <si>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</si>
  <si>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</si>
  <si>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</si>
  <si>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</si>
  <si>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</si>
  <si>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</si>
  <si>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</si>
  <si>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</si>
  <si>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</si>
  <si>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</si>
  <si>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</si>
  <si>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</si>
  <si>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</si>
  <si>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</si>
  <si>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</si>
  <si>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</si>
  <si>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</si>
  <si>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</si>
  <si>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</si>
  <si>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</si>
  <si>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</si>
  <si>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</si>
  <si>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</si>
  <si>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</si>
  <si>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</si>
  <si>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</si>
  <si>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</si>
  <si>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</si>
  <si>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</si>
  <si>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</si>
  <si>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</si>
  <si>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</si>
  <si>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</si>
  <si>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</si>
  <si>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</si>
  <si>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</si>
  <si>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</si>
  <si>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</si>
  <si>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</si>
  <si>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</si>
  <si>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</si>
  <si>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</si>
  <si>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</si>
  <si>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</si>
  <si>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</si>
  <si>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</si>
  <si>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</si>
  <si>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</si>
  <si>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</si>
  <si>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</si>
  <si>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</si>
  <si>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</si>
  <si>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</si>
  <si>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</si>
  <si>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</si>
  <si>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</si>
  <si>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</si>
  <si>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</si>
  <si>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</si>
  <si>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</si>
  <si>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</si>
  <si>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</si>
  <si>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</si>
  <si>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</si>
  <si>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</si>
  <si>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</si>
  <si>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</si>
  <si>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</si>
  <si>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</si>
  <si>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</si>
  <si>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</si>
  <si>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</si>
  <si>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</si>
  <si>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</si>
  <si>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</si>
  <si>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</si>
  <si>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</si>
  <si>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</si>
  <si>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</si>
  <si>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</si>
  <si>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</si>
  <si>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</si>
  <si>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</si>
  <si>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</si>
  <si>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</si>
  <si>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</si>
  <si>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</si>
  <si>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</si>
  <si>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</si>
  <si>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</si>
  <si>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</si>
  <si>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</si>
  <si>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</si>
  <si>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</si>
  <si>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</si>
  <si>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</si>
  <si>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</si>
  <si>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</si>
  <si>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</si>
  <si>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</si>
  <si>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</si>
  <si>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</si>
  <si>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</si>
  <si>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</si>
  <si>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</si>
  <si>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</si>
  <si>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</si>
  <si>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</si>
  <si>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</si>
  <si>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</si>
  <si>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</si>
  <si>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</si>
  <si>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</si>
  <si>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</si>
  <si>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</si>
  <si>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</si>
  <si>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</si>
  <si>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</si>
  <si>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</si>
  <si>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</si>
  <si>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</si>
  <si>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</si>
  <si>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</si>
  <si>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</si>
  <si>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</si>
  <si>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</si>
  <si>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</si>
  <si>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</si>
  <si>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</si>
  <si>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</si>
  <si>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</si>
  <si>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</si>
  <si>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</si>
  <si>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</si>
  <si>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</si>
  <si>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</si>
  <si>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</si>
  <si>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</si>
  <si>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</si>
  <si>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</si>
  <si>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</si>
  <si>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</si>
  <si>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</si>
  <si>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</si>
  <si>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</si>
  <si>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</si>
  <si>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</si>
  <si>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</si>
  <si>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</si>
  <si>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</si>
  <si>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</si>
  <si>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</si>
  <si>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</si>
  <si>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</si>
  <si>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</si>
  <si>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</si>
  <si>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</si>
  <si>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</si>
  <si>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</si>
  <si>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</si>
  <si>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</si>
  <si>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</si>
  <si>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</si>
  <si>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</si>
  <si>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</si>
  <si>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</si>
  <si>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</si>
  <si>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</si>
  <si>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</si>
  <si>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</si>
  <si>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</si>
  <si>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</si>
  <si>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</si>
  <si>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</si>
  <si>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</si>
  <si>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</si>
  <si>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</si>
  <si>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</si>
  <si>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</si>
  <si>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</si>
  <si>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</si>
  <si>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</si>
  <si>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</si>
  <si>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</si>
  <si>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</si>
  <si>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</si>
  <si>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</si>
  <si>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</si>
  <si>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</si>
  <si>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</si>
  <si>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</si>
  <si>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</si>
  <si>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</si>
  <si>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</si>
  <si>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</si>
  <si>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</si>
  <si>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</si>
  <si>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</si>
  <si>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</si>
  <si>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</si>
  <si>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</si>
  <si>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</si>
  <si>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</si>
  <si>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</si>
  <si>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</si>
  <si>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</si>
  <si>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</si>
  <si>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</si>
  <si>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</si>
  <si>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</si>
  <si>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</si>
  <si>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</si>
  <si>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</si>
  <si>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</si>
  <si>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</si>
  <si>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</si>
  <si>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</si>
  <si>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</si>
  <si>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</si>
  <si>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</si>
  <si>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</si>
  <si>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</si>
  <si>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</si>
  <si>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</si>
  <si>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</si>
  <si>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</si>
  <si>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</si>
  <si>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</si>
  <si>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</si>
  <si>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</si>
  <si>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</si>
  <si>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</si>
  <si>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</si>
  <si>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</si>
  <si>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</si>
  <si>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</si>
  <si>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</si>
  <si>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</si>
  <si>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</si>
  <si>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</si>
  <si>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</si>
  <si>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</si>
  <si>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</si>
  <si>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</si>
  <si>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</si>
  <si>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</si>
  <si>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</si>
  <si>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</si>
  <si>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</si>
  <si>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</si>
  <si>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</si>
  <si>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</si>
  <si>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</si>
  <si>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</si>
  <si>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</si>
  <si>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</si>
  <si>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</si>
  <si>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</si>
  <si>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</si>
  <si>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</si>
  <si>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</si>
  <si>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</si>
  <si>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</si>
  <si>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</si>
  <si>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</si>
  <si>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</si>
  <si>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</si>
  <si>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</si>
  <si>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</si>
  <si>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</si>
  <si>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</si>
  <si>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</si>
  <si>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</si>
  <si>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</si>
  <si>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</si>
  <si>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</si>
  <si>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</si>
  <si>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</si>
  <si>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</si>
  <si>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</si>
  <si>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</si>
  <si>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</si>
  <si>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</si>
  <si>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</si>
  <si>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</si>
  <si>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</si>
  <si>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</si>
  <si>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</si>
  <si>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</si>
  <si>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</si>
  <si>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</si>
  <si>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</si>
  <si>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</si>
  <si>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</si>
  <si>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</si>
  <si>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</si>
  <si>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</si>
  <si>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</si>
  <si>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</si>
  <si>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</si>
  <si>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</si>
  <si>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</si>
  <si>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</si>
  <si>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</si>
  <si>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</si>
  <si>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</si>
  <si>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</si>
  <si>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</si>
  <si>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</si>
  <si>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</si>
  <si>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</si>
  <si>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</si>
  <si>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</si>
  <si>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</si>
  <si>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</si>
  <si>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</si>
  <si>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</si>
  <si>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</si>
  <si>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</si>
  <si>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</si>
  <si>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</si>
  <si>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</si>
  <si>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</si>
  <si>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</si>
  <si>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</si>
  <si>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</si>
  <si>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</si>
  <si>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</si>
  <si>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</si>
  <si>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</si>
  <si>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</si>
  <si>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</si>
  <si>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</si>
  <si>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</si>
  <si>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</si>
  <si>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</si>
  <si>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</si>
  <si>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</si>
  <si>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</si>
  <si>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</si>
  <si>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</si>
  <si>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</si>
  <si>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</si>
  <si>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</si>
  <si>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</si>
  <si>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</si>
  <si>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</si>
  <si>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</si>
  <si>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</si>
  <si>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</si>
  <si>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</si>
  <si>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</si>
  <si>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</si>
  <si>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</si>
  <si>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</si>
  <si>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</si>
  <si>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</si>
  <si>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</si>
  <si>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</si>
  <si>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</si>
  <si>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</si>
  <si>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</si>
  <si>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</si>
  <si>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</si>
  <si>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</si>
  <si>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</si>
  <si>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</si>
  <si>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</si>
  <si>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</si>
  <si>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</si>
  <si>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</si>
  <si>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</si>
  <si>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</si>
  <si>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</si>
  <si>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</si>
  <si>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</si>
  <si>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</si>
  <si>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</si>
  <si>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</si>
  <si>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</si>
  <si>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</si>
  <si>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</si>
  <si>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</si>
  <si>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</si>
  <si>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</si>
  <si>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</si>
  <si>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</si>
  <si>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</si>
  <si>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</si>
  <si>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</si>
  <si>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</si>
  <si>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</si>
  <si>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</si>
  <si>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</si>
  <si>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</si>
  <si>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</si>
  <si>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</si>
  <si>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</si>
  <si>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</si>
  <si>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</si>
  <si>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</si>
  <si>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</si>
  <si>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</si>
  <si>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</si>
  <si>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</si>
  <si>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</si>
  <si>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</si>
  <si>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</si>
  <si>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</si>
  <si>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</si>
  <si>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</si>
  <si>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</si>
  <si>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</si>
  <si>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</si>
  <si>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</si>
  <si>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</si>
  <si>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</si>
  <si>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</si>
  <si>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</si>
  <si>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</si>
  <si>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</si>
  <si>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</si>
  <si>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</si>
  <si>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</si>
  <si>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</si>
  <si>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</si>
  <si>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</si>
  <si>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</si>
  <si>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</si>
  <si>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</si>
  <si>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</si>
  <si>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</si>
  <si>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</si>
  <si>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</si>
  <si>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</si>
  <si>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</si>
  <si>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</si>
  <si>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</si>
  <si>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</si>
  <si>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</si>
  <si>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</si>
  <si>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</si>
  <si>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</si>
  <si>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</si>
  <si>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</si>
  <si>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</si>
  <si>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</si>
  <si>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</si>
  <si>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</si>
  <si>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</si>
  <si>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</si>
  <si>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</si>
  <si>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</si>
  <si>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</si>
  <si>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</si>
  <si>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</si>
  <si>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</si>
  <si>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</si>
  <si>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</si>
  <si>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</si>
  <si>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</si>
  <si>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</si>
  <si>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</si>
  <si>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</si>
  <si>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</si>
  <si>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</si>
  <si>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</si>
  <si>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</si>
  <si>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</si>
  <si>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</si>
  <si>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</si>
  <si>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</si>
  <si>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</si>
  <si>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</si>
  <si>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</si>
  <si>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</si>
  <si>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</si>
  <si>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</si>
  <si>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</si>
  <si>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</si>
  <si>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</si>
  <si>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</si>
  <si>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</si>
  <si>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</si>
  <si>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</si>
  <si>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</si>
  <si>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</si>
  <si>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</si>
  <si>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</si>
  <si>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</si>
  <si>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</si>
  <si>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</si>
  <si>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</si>
  <si>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</si>
  <si>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</si>
  <si>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</si>
  <si>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</si>
  <si>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</si>
  <si>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</si>
  <si>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</si>
  <si>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</si>
  <si>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</si>
  <si>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</si>
  <si>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</si>
  <si>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</si>
  <si>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</si>
  <si>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</si>
  <si>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</si>
  <si>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</si>
  <si>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</si>
  <si>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</si>
  <si>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</si>
  <si>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</si>
  <si>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</si>
  <si>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</si>
  <si>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</si>
  <si>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</si>
  <si>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</si>
  <si>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</si>
  <si>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</si>
  <si>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</si>
  <si>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</si>
  <si>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</si>
  <si>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</si>
  <si>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</si>
  <si>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</si>
  <si>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</si>
  <si>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</si>
  <si>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</si>
  <si>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</si>
  <si>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</si>
  <si>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</si>
  <si>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</si>
  <si>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</si>
  <si>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</si>
  <si>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</si>
  <si>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</si>
  <si>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</si>
  <si>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</si>
  <si>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</si>
  <si>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</si>
  <si>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</si>
  <si>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</si>
  <si>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</si>
  <si>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</si>
  <si>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</si>
  <si>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</si>
  <si>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</si>
  <si>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</si>
  <si>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</si>
  <si>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</si>
  <si>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</si>
  <si>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</si>
  <si>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</si>
  <si>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</si>
  <si>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</si>
  <si>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</si>
  <si>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</si>
  <si>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</si>
  <si>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</si>
  <si>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</si>
  <si>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</si>
  <si>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</si>
  <si>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</si>
  <si>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</si>
  <si>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</si>
  <si>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</si>
  <si>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</si>
  <si>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</si>
  <si>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</si>
  <si>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</si>
  <si>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</si>
  <si>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</si>
  <si>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</si>
  <si>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</si>
  <si>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</si>
  <si>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</si>
  <si>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</si>
  <si>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</si>
  <si>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</si>
  <si>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</si>
  <si>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</si>
  <si>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</si>
  <si>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</si>
  <si>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</si>
  <si>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</si>
  <si>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</si>
  <si>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</si>
  <si>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</si>
  <si>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</si>
  <si>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</si>
  <si>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</si>
  <si>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</si>
  <si>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</si>
  <si>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</si>
  <si>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</si>
  <si>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</si>
  <si>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</si>
  <si>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</si>
  <si>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</si>
  <si>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</si>
  <si>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</si>
  <si>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</si>
  <si>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</si>
  <si>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</si>
  <si>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</si>
  <si>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</si>
  <si>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</si>
  <si>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</si>
  <si>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</si>
  <si>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</si>
  <si>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</si>
  <si>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</si>
  <si>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</si>
  <si>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</si>
  <si>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</si>
  <si>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</si>
  <si>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</si>
  <si>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</si>
  <si>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</si>
  <si>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</si>
  <si>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</si>
  <si>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</si>
  <si>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</si>
  <si>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</si>
  <si>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</si>
  <si>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</si>
  <si>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</si>
  <si>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</si>
  <si>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</si>
  <si>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</si>
  <si>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</si>
  <si>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</si>
  <si>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</si>
  <si>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</si>
  <si>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</si>
  <si>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</si>
  <si>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</si>
  <si>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</si>
  <si>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</si>
  <si>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</si>
  <si>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</si>
  <si>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</si>
  <si>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</si>
  <si>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</si>
  <si>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</si>
  <si>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</si>
  <si>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</si>
  <si>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</si>
  <si>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</si>
  <si>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</si>
  <si>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</si>
  <si>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</si>
  <si>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</si>
  <si>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</si>
  <si>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</si>
  <si>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</si>
  <si>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</si>
  <si>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</si>
  <si>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</si>
  <si>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</si>
  <si>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</si>
  <si>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</si>
  <si>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</si>
  <si>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</si>
  <si>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</si>
  <si>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</si>
  <si>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</si>
  <si>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</si>
  <si>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</si>
  <si>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</si>
  <si>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</si>
  <si>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</si>
  <si>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</si>
  <si>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</si>
  <si>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</si>
  <si>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</si>
  <si>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</si>
  <si>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</si>
  <si>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</si>
  <si>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</si>
  <si>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</si>
  <si>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</si>
  <si>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</si>
  <si>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</si>
  <si>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</si>
  <si>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</si>
  <si>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</si>
  <si>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</si>
  <si>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</si>
  <si>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</si>
  <si>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</si>
  <si>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</si>
  <si>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</si>
  <si>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</si>
  <si>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</si>
  <si>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</si>
  <si>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</si>
  <si>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</si>
  <si>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</si>
  <si>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</si>
  <si>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</si>
  <si>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</si>
  <si>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</si>
  <si>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</si>
  <si>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</si>
  <si>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</si>
  <si>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</si>
  <si>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</si>
  <si>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</si>
  <si>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</si>
  <si>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</si>
  <si>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</si>
  <si>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</si>
  <si>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</si>
  <si>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</si>
  <si>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</si>
  <si>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</si>
  <si>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</si>
  <si>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</si>
  <si>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</si>
  <si>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</si>
  <si>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</si>
  <si>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</si>
  <si>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</si>
  <si>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</si>
  <si>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</si>
  <si>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</si>
  <si>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</si>
  <si>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</si>
  <si>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</si>
  <si>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</si>
  <si>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</si>
  <si>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</si>
  <si>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</si>
  <si>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</si>
  <si>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</si>
  <si>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</si>
  <si>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</si>
  <si>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</si>
  <si>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</si>
  <si>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</si>
  <si>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</si>
  <si>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</si>
  <si>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</si>
  <si>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</si>
  <si>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</si>
  <si>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</si>
  <si>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</si>
  <si>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</si>
  <si>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</si>
  <si>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</si>
  <si>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</si>
  <si>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</si>
  <si>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</si>
  <si>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</si>
  <si>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</si>
  <si>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</si>
  <si>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</si>
  <si>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</si>
  <si>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</si>
  <si>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</si>
  <si>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</si>
  <si>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</si>
  <si>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</si>
  <si>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</si>
  <si>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</si>
  <si>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</si>
  <si>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</si>
  <si>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</si>
  <si>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</si>
  <si>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</si>
  <si>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</si>
  <si>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</si>
  <si>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</si>
  <si>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</si>
  <si>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</si>
  <si>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</si>
  <si>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</si>
  <si>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</si>
  <si>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</si>
  <si>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</si>
  <si>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</si>
  <si>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</si>
  <si>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</si>
  <si>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</si>
  <si>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</si>
  <si>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</si>
  <si>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</si>
  <si>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</si>
  <si>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</si>
  <si>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</si>
  <si>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</si>
  <si>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</si>
  <si>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</si>
  <si>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</si>
  <si>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</si>
  <si>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</si>
  <si>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</si>
  <si>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</si>
  <si>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</si>
  <si>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</si>
  <si>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</si>
  <si>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</si>
  <si>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</si>
  <si>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</si>
  <si>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</si>
  <si>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</si>
  <si>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</si>
  <si>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</si>
  <si>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</si>
  <si>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</si>
  <si>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</si>
  <si>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</si>
  <si>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</si>
  <si>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</si>
  <si>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</si>
  <si>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</si>
  <si>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</si>
  <si>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</si>
  <si>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</si>
  <si>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</si>
  <si>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</si>
  <si>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</si>
  <si>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</si>
  <si>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</si>
  <si>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</si>
  <si>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</si>
  <si>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</si>
  <si>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</si>
  <si>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</si>
  <si>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</si>
  <si>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</si>
  <si>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</si>
  <si>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</si>
  <si>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</si>
  <si>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</si>
  <si>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</si>
  <si>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</si>
  <si>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</si>
  <si>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</si>
  <si>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</si>
  <si>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</si>
  <si>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</si>
  <si>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</si>
  <si>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</si>
  <si>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</si>
  <si>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</si>
  <si>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</si>
  <si>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</si>
  <si>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</si>
  <si>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</si>
  <si>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</si>
  <si>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</si>
  <si>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</si>
  <si>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</si>
  <si>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</si>
  <si>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</si>
  <si>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</si>
  <si>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</si>
  <si>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</si>
  <si>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</si>
  <si>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</si>
  <si>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</si>
  <si>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</si>
  <si>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</si>
  <si>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</si>
  <si>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</si>
  <si>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</si>
  <si>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</si>
  <si>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</si>
  <si>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</si>
  <si>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</si>
  <si>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</si>
  <si>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</si>
  <si>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</si>
  <si>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</si>
  <si>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</si>
  <si>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</si>
  <si>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</si>
  <si>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</si>
  <si>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</si>
  <si>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</si>
  <si>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</si>
  <si>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</si>
  <si>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</si>
  <si>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</si>
  <si>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</si>
  <si>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</si>
  <si>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</si>
  <si>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</si>
  <si>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</si>
  <si>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</si>
  <si>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</si>
  <si>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</si>
  <si>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</si>
  <si>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</si>
  <si>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</si>
  <si>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</si>
  <si>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</si>
  <si>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</si>
  <si>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</si>
  <si>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</si>
  <si>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</si>
  <si>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</si>
  <si>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</si>
  <si>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</si>
  <si>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</si>
  <si>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</si>
  <si>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</si>
  <si>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</si>
  <si>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</si>
  <si>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</si>
  <si>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</si>
  <si>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</si>
  <si>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</si>
  <si>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</si>
  <si>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</si>
  <si>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</si>
  <si>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</si>
  <si>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</si>
  <si>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</si>
  <si>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</si>
  <si>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</si>
  <si>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</si>
  <si>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</si>
  <si>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</si>
  <si>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</si>
  <si>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</si>
  <si>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</si>
  <si>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</si>
  <si>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</si>
  <si>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</si>
  <si>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</si>
  <si>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</si>
  <si>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</si>
  <si>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</si>
  <si>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</si>
  <si>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</si>
  <si>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</si>
  <si>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</si>
  <si>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</si>
  <si>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</si>
  <si>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</si>
  <si>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</si>
  <si>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</si>
  <si>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</si>
  <si>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</si>
  <si>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</si>
  <si>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</si>
  <si>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</si>
  <si>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</si>
  <si>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</si>
  <si>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</si>
  <si>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</si>
  <si>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</si>
  <si>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</si>
  <si>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</si>
  <si>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</si>
  <si>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</si>
  <si>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</si>
  <si>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</si>
  <si>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</si>
  <si>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</si>
  <si>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</si>
  <si>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</si>
  <si>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</si>
  <si>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</si>
  <si>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</si>
  <si>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</si>
  <si>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</si>
  <si>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</si>
  <si>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</si>
  <si>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</si>
  <si>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</si>
  <si>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</si>
  <si>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</si>
  <si>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</si>
  <si>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</si>
  <si>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</si>
  <si>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</si>
  <si>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</si>
  <si>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</si>
  <si>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</si>
  <si>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</si>
  <si>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</si>
  <si>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</si>
  <si>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</si>
  <si>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</si>
  <si>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</si>
  <si>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</si>
  <si>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</si>
  <si>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</si>
  <si>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</si>
  <si>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</si>
  <si>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</si>
  <si>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</si>
  <si>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</si>
  <si>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</si>
  <si>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</si>
  <si>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</si>
  <si>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</si>
  <si>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</si>
  <si>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</si>
  <si>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</si>
  <si>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</si>
  <si>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</si>
  <si>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</si>
  <si>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</si>
  <si>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</si>
  <si>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</si>
  <si>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</si>
  <si>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</si>
  <si>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</si>
  <si>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</si>
  <si>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</si>
  <si>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</si>
  <si>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</si>
  <si>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</si>
  <si>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</si>
  <si>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</si>
  <si>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</si>
  <si>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</si>
  <si>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</si>
  <si>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</si>
  <si>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</si>
  <si>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</si>
  <si>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</si>
  <si>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</si>
  <si>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</si>
  <si>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</si>
  <si>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</si>
  <si>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</si>
  <si>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</si>
  <si>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</si>
  <si>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</si>
  <si>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</si>
  <si>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</si>
  <si>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</si>
  <si>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</si>
  <si>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</si>
  <si>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</si>
  <si>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</si>
  <si>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</si>
  <si>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</si>
  <si>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</si>
  <si>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</si>
  <si>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</si>
  <si>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</si>
  <si>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</si>
  <si>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</si>
  <si>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</si>
  <si>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</si>
  <si>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</si>
  <si>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</si>
  <si>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</si>
  <si>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</si>
  <si>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</si>
  <si>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</si>
  <si>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</si>
  <si>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</si>
  <si>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</si>
  <si>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</si>
  <si>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</si>
  <si>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</si>
  <si>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</si>
  <si>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</si>
  <si>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</si>
  <si>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</si>
  <si>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</si>
  <si>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</si>
  <si>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</si>
  <si>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</si>
  <si>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</si>
  <si>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</si>
  <si>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</si>
  <si>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</si>
  <si>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</si>
  <si>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</si>
  <si>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</si>
  <si>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</si>
  <si>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</si>
  <si>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</si>
  <si>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</si>
  <si>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</si>
  <si>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</si>
  <si>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</si>
  <si>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</si>
  <si>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</si>
  <si>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</si>
  <si>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</si>
  <si>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</si>
  <si>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</si>
  <si>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</si>
  <si>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</si>
  <si>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</si>
  <si>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</si>
  <si>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</si>
  <si>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</si>
  <si>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</si>
  <si>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</si>
  <si>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</si>
  <si>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</si>
  <si>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</si>
  <si>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</si>
  <si>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</si>
  <si>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</si>
  <si>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</si>
  <si>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</si>
  <si>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</si>
  <si>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</si>
  <si>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</si>
  <si>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</si>
  <si>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</si>
  <si>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</si>
  <si>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</si>
  <si>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</si>
  <si>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</si>
  <si>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</si>
  <si>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</si>
  <si>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</si>
  <si>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</si>
  <si>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</si>
  <si>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</si>
  <si>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</si>
  <si>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</si>
  <si>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</si>
  <si>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</si>
  <si>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</si>
  <si>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</si>
  <si>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</si>
  <si>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</si>
  <si>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</si>
  <si>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</si>
  <si>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</si>
  <si>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</si>
  <si>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</si>
  <si>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</si>
  <si>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</si>
  <si>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</si>
  <si>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</si>
  <si>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</si>
  <si>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</si>
  <si>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</si>
  <si>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</si>
  <si>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</si>
  <si>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</si>
  <si>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</si>
  <si>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</si>
  <si>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</si>
  <si>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</si>
  <si>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</si>
  <si>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</si>
  <si>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</si>
  <si>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</si>
  <si>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</si>
  <si>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</si>
  <si>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</si>
  <si>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</si>
  <si>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</si>
  <si>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</si>
  <si>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</si>
  <si>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</si>
  <si>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</si>
  <si>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</si>
  <si>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</si>
  <si>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</si>
  <si>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</si>
  <si>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</si>
  <si>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</si>
  <si>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</si>
  <si>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</si>
  <si>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</si>
  <si>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</si>
  <si>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</si>
  <si>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</si>
  <si>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</si>
  <si>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</si>
  <si>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</si>
  <si>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</si>
  <si>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</si>
  <si>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</si>
  <si>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</si>
  <si>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</si>
  <si>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</si>
  <si>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</si>
  <si>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</si>
  <si>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</si>
  <si>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</si>
  <si>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</si>
  <si>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</si>
  <si>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</si>
  <si>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</si>
  <si>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</si>
  <si>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</si>
  <si>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</si>
  <si>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</si>
  <si>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</si>
  <si>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</si>
  <si>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</si>
  <si>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</si>
  <si>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</si>
  <si>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</si>
  <si>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</si>
  <si>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</si>
  <si>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</si>
  <si>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</si>
  <si>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</si>
  <si>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</si>
  <si>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</si>
  <si>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</si>
  <si>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</si>
  <si>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</si>
  <si>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</si>
  <si>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</si>
  <si>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</si>
  <si>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</si>
  <si>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</si>
  <si>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</si>
  <si>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</si>
  <si>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</si>
  <si>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</si>
  <si>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</si>
  <si>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</si>
  <si>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</si>
  <si>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</si>
  <si>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</si>
  <si>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</si>
  <si>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</si>
  <si>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</si>
  <si>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</si>
  <si>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</si>
  <si>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</si>
  <si>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</si>
  <si>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</si>
  <si>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</si>
  <si>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</si>
  <si>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</si>
  <si>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</si>
  <si>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</si>
  <si>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</si>
  <si>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</si>
  <si>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</si>
  <si>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</si>
  <si>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</si>
  <si>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</si>
  <si>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</si>
  <si>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</si>
  <si>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</si>
  <si>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</si>
  <si>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</si>
  <si>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</si>
  <si>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</si>
  <si>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</si>
  <si>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</si>
  <si>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</si>
  <si>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</si>
  <si>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</si>
  <si>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</si>
  <si>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</si>
  <si>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</si>
  <si>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</si>
  <si>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</si>
  <si>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</si>
  <si>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</si>
  <si>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</si>
  <si>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</si>
  <si>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</si>
  <si>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</si>
  <si>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</si>
  <si>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</si>
  <si>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</si>
  <si>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</si>
  <si>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</si>
  <si>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</si>
  <si>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</si>
  <si>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</si>
  <si>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</si>
  <si>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</si>
  <si>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</si>
  <si>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</si>
  <si>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</si>
  <si>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</si>
  <si>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</si>
  <si>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</si>
  <si>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</si>
  <si>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</si>
  <si>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</si>
  <si>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</si>
  <si>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</si>
  <si>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</si>
  <si>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</si>
  <si>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</si>
  <si>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</si>
  <si>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</si>
  <si>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</si>
  <si>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</si>
  <si>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</si>
  <si>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</si>
  <si>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</si>
  <si>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</si>
  <si>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</si>
  <si>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</si>
  <si>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</si>
  <si>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</si>
  <si>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</si>
  <si>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</si>
  <si>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</si>
  <si>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</si>
  <si>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</si>
  <si>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</si>
  <si>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</si>
  <si>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</si>
  <si>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</si>
  <si>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</si>
  <si>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</si>
  <si>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</si>
  <si>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</si>
  <si>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</si>
  <si>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</si>
  <si>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</si>
  <si>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</si>
  <si>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</si>
  <si>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</si>
  <si>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</si>
  <si>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</si>
  <si>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</si>
  <si>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</si>
  <si>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</si>
  <si>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</si>
  <si>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</si>
  <si>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</si>
  <si>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</si>
  <si>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</si>
  <si>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</si>
  <si>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</si>
  <si>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</si>
  <si>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</si>
  <si>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</si>
  <si>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</si>
  <si>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</si>
  <si>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</si>
  <si>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</si>
  <si>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</si>
  <si>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</si>
  <si>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</si>
  <si>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</si>
  <si>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</si>
  <si>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</si>
  <si>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</si>
  <si>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</si>
  <si>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</si>
  <si>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</si>
  <si>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</si>
  <si>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</si>
  <si>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</si>
  <si>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</si>
  <si>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</si>
  <si>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</si>
  <si>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</si>
  <si>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</si>
  <si>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</si>
  <si>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</si>
  <si>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</si>
  <si>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</si>
  <si>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</si>
  <si>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</si>
  <si>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</si>
  <si>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</si>
  <si>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</si>
  <si>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</si>
  <si>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</si>
  <si>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</si>
  <si>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</si>
  <si>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</si>
  <si>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</si>
  <si>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</si>
  <si>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</si>
  <si>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</si>
  <si>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</si>
  <si>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</si>
  <si>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</si>
  <si>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</si>
  <si>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</si>
  <si>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</si>
  <si>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</si>
  <si>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</si>
  <si>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</si>
  <si>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</si>
  <si>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</si>
  <si>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</si>
  <si>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</si>
  <si>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</si>
  <si>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</si>
  <si>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</si>
  <si>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</si>
  <si>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</si>
  <si>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</si>
  <si>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</si>
  <si>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</si>
  <si>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</si>
  <si>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</si>
  <si>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</si>
  <si>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</si>
  <si>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</si>
  <si>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</si>
  <si>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</si>
  <si>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</si>
  <si>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</si>
  <si>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</si>
  <si>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</si>
  <si>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</si>
  <si>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</si>
  <si>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</si>
  <si>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</si>
  <si>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</si>
  <si>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</si>
  <si>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</si>
  <si>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</si>
  <si>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</si>
  <si>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</si>
  <si>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</si>
  <si>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</si>
  <si>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</si>
  <si>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</si>
  <si>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</si>
  <si>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</si>
  <si>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</si>
  <si>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</si>
  <si>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</si>
  <si>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</si>
  <si>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</si>
  <si>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</si>
  <si>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</si>
  <si>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</si>
  <si>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</si>
  <si>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</si>
  <si>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</si>
  <si>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</si>
  <si>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</si>
  <si>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</si>
  <si>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</si>
  <si>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</si>
  <si>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</si>
  <si>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</si>
  <si>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</si>
  <si>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</si>
  <si>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</si>
  <si>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</si>
  <si>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</si>
  <si>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</si>
  <si>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</si>
  <si>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</si>
  <si>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</si>
  <si>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</si>
  <si>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</si>
  <si>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</si>
  <si>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</si>
  <si>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</si>
  <si>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</si>
  <si>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</si>
  <si>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</si>
  <si>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</si>
  <si>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</si>
  <si>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</si>
  <si>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</si>
  <si>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</si>
  <si>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</si>
  <si>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</si>
  <si>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</si>
  <si>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</si>
  <si>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</si>
  <si>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</si>
  <si>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</si>
  <si>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</si>
  <si>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</si>
  <si>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</si>
  <si>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</si>
  <si>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</si>
  <si>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</si>
  <si>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</si>
  <si>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</si>
  <si>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</si>
  <si>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</si>
  <si>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</si>
  <si>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</si>
  <si>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</si>
  <si>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</si>
  <si>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</si>
  <si>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</si>
  <si>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</si>
  <si>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</si>
  <si>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</si>
  <si>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</si>
  <si>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</si>
  <si>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</si>
  <si>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</si>
  <si>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</si>
  <si>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</si>
  <si>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</si>
  <si>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</si>
  <si>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</si>
  <si>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</si>
  <si>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</si>
  <si>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</si>
  <si>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</si>
  <si>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</si>
  <si>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</si>
  <si>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</si>
  <si>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</si>
  <si>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</si>
  <si>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</si>
  <si>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</si>
  <si>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</si>
  <si>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</si>
  <si>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</si>
  <si>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</si>
  <si>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</si>
  <si>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</si>
  <si>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</si>
  <si>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</si>
  <si>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</si>
  <si>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</si>
  <si>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</si>
  <si>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</si>
  <si>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</si>
  <si>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</si>
  <si>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</si>
  <si>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</si>
  <si>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</si>
  <si>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</si>
  <si>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</si>
  <si>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</si>
  <si>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</si>
  <si>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</si>
  <si>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</si>
  <si>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</si>
  <si>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</si>
  <si>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</si>
  <si>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</si>
  <si>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</si>
  <si>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</si>
  <si>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</si>
  <si>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</si>
  <si>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</si>
  <si>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</si>
  <si>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</si>
  <si>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</si>
  <si>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</si>
  <si>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</si>
  <si>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</si>
  <si>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</si>
  <si>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</si>
  <si>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</si>
  <si>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</si>
  <si>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</si>
  <si>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</si>
  <si>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</si>
  <si>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</si>
  <si>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</si>
  <si>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</si>
  <si>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</si>
  <si>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</si>
  <si>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</si>
  <si>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</si>
  <si>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</si>
  <si>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</si>
  <si>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</si>
  <si>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</si>
  <si>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</si>
  <si>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</si>
  <si>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</si>
  <si>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</si>
  <si>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</si>
  <si>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</si>
  <si>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</si>
  <si>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</si>
  <si>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</si>
  <si>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</si>
  <si>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</si>
  <si>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</si>
  <si>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</si>
  <si>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</si>
  <si>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</si>
  <si>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</si>
  <si>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</si>
  <si>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</si>
  <si>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</si>
  <si>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</si>
  <si>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</si>
  <si>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</si>
  <si>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</si>
  <si>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</si>
  <si>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</si>
  <si>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</si>
  <si>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</si>
  <si>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</si>
  <si>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</si>
  <si>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</si>
  <si>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</si>
  <si>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</si>
  <si>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</si>
  <si>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</si>
  <si>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</si>
  <si>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</si>
  <si>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</si>
  <si>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</si>
  <si>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</si>
  <si>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</si>
  <si>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</si>
  <si>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</si>
  <si>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</si>
  <si>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</si>
  <si>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</si>
  <si>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</si>
  <si>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</si>
  <si>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</si>
  <si>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</si>
  <si>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</si>
  <si>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</si>
  <si>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</si>
  <si>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</si>
  <si>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</si>
  <si>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</si>
  <si>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</si>
  <si>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</si>
  <si>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</si>
  <si>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</si>
  <si>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</si>
  <si>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</si>
  <si>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</si>
  <si>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</si>
  <si>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</si>
  <si>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</si>
  <si>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</si>
  <si>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</si>
  <si>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</si>
  <si>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</si>
  <si>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</si>
  <si>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</si>
  <si>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</si>
  <si>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</si>
  <si>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</si>
  <si>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</si>
  <si>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</si>
  <si>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</si>
  <si>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</si>
  <si>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</si>
  <si>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</si>
  <si>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</si>
  <si>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</si>
  <si>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</si>
  <si>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</si>
  <si>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</si>
  <si>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</si>
  <si>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</si>
  <si>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</si>
  <si>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</si>
  <si>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</si>
  <si>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</si>
  <si>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</si>
  <si>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</si>
  <si>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</si>
  <si>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</si>
  <si>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</si>
  <si>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</si>
  <si>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</si>
  <si>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</si>
  <si>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</si>
  <si>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</si>
  <si>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</si>
  <si>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</si>
  <si>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</si>
  <si>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</si>
  <si>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</si>
  <si>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</si>
  <si>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</si>
  <si>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</si>
  <si>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</si>
  <si>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</si>
  <si>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</si>
  <si>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</si>
  <si>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</si>
  <si>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</si>
  <si>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</si>
  <si>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</si>
  <si>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</si>
  <si>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</si>
  <si>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</si>
  <si>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</si>
  <si>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</si>
  <si>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</si>
  <si>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</si>
  <si>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</si>
  <si>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</si>
  <si>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</si>
  <si>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</si>
  <si>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</si>
  <si>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</si>
  <si>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</si>
  <si>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</si>
  <si>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</si>
  <si>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</si>
  <si>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</si>
  <si>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</si>
  <si>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</si>
  <si>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</si>
  <si>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</si>
  <si>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</si>
  <si>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</si>
  <si>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</si>
  <si>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</si>
  <si>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</si>
  <si>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</si>
  <si>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</si>
  <si>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</si>
  <si>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</si>
  <si>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</si>
  <si>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</si>
  <si>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</si>
  <si>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</si>
  <si>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</si>
  <si>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</si>
  <si>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</si>
  <si>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</si>
  <si>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</si>
  <si>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</si>
  <si>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</si>
  <si>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</si>
  <si>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</si>
  <si>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</si>
  <si>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</si>
  <si>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</si>
  <si>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</si>
  <si>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</si>
  <si>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</si>
  <si>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</si>
  <si>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</si>
  <si>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</si>
  <si>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</si>
  <si>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</si>
  <si>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</si>
  <si>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</si>
  <si>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</si>
  <si>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</si>
  <si>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</si>
  <si>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</si>
  <si>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</si>
  <si>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</si>
  <si>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</si>
  <si>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</si>
  <si>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</si>
  <si>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</si>
  <si>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</si>
  <si>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</si>
  <si>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</si>
  <si>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</si>
  <si>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</si>
  <si>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</si>
  <si>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</si>
  <si>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</si>
  <si>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</si>
  <si>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</si>
  <si>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</si>
  <si>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</si>
  <si>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</si>
  <si>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</si>
  <si>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</si>
  <si>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</si>
  <si>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</si>
  <si>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</si>
  <si>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</si>
  <si>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</si>
  <si>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</si>
  <si>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</si>
  <si>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</si>
  <si>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</si>
  <si>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</si>
  <si>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</si>
  <si>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</si>
  <si>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</si>
  <si>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</si>
  <si>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</si>
  <si>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</si>
  <si>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</si>
  <si>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</si>
  <si>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</si>
  <si>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</si>
  <si>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</si>
  <si>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</si>
  <si>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</si>
  <si>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</si>
  <si>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</si>
  <si>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</si>
  <si>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</si>
  <si>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</si>
  <si>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</si>
  <si>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</si>
  <si>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</si>
  <si>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</si>
  <si>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</si>
  <si>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</si>
  <si>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</si>
  <si>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</si>
  <si>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</si>
  <si>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</si>
  <si>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</si>
  <si>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</si>
  <si>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</si>
  <si>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</si>
  <si>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</si>
  <si>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</si>
  <si>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</si>
  <si>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</si>
  <si>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</si>
  <si>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</si>
  <si>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</si>
  <si>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</si>
  <si>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</si>
  <si>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</si>
  <si>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</si>
  <si>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</si>
  <si>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</si>
  <si>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</si>
  <si>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</si>
  <si>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</si>
  <si>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</si>
  <si>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</si>
  <si>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</si>
  <si>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</si>
  <si>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</si>
  <si>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</si>
  <si>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</si>
  <si>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</si>
  <si>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</si>
  <si>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</si>
  <si>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</si>
  <si>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</si>
  <si>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</si>
  <si>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</si>
  <si>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</si>
  <si>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</si>
  <si>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</si>
  <si>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</si>
  <si>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</si>
  <si>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</si>
  <si>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</si>
  <si>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</si>
  <si>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</si>
  <si>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</si>
  <si>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</si>
  <si>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</si>
  <si>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</si>
  <si>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</si>
  <si>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</si>
  <si>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</si>
  <si>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</si>
  <si>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</si>
  <si>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</si>
  <si>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</si>
  <si>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</si>
  <si>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</si>
  <si>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</si>
  <si>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</si>
  <si>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</si>
  <si>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</si>
  <si>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</si>
  <si>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</si>
  <si>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</si>
  <si>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</si>
  <si>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</si>
  <si>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</si>
  <si>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</si>
  <si>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</si>
  <si>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</si>
  <si>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</si>
  <si>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</si>
  <si>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</si>
  <si>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</si>
  <si>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</si>
  <si>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</si>
  <si>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</si>
  <si>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</si>
  <si>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</si>
  <si>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</si>
  <si>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</si>
  <si>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</si>
  <si>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</si>
  <si>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</si>
  <si>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</si>
  <si>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</si>
  <si>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</si>
  <si>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</si>
  <si>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</si>
  <si>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</si>
  <si>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</si>
  <si>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</si>
  <si>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</si>
  <si>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</si>
  <si>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</si>
  <si>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</si>
  <si>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</si>
  <si>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</si>
  <si>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</si>
  <si>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</si>
  <si>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</si>
  <si>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</si>
  <si>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</si>
  <si>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</si>
  <si>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</si>
  <si>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</si>
  <si>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</si>
  <si>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</si>
  <si>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</si>
  <si>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</si>
  <si>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</si>
  <si>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</si>
  <si>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</si>
  <si>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</si>
  <si>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</si>
  <si>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</si>
  <si>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</si>
  <si>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</si>
  <si>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</si>
  <si>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</si>
  <si>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</si>
  <si>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</si>
  <si>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</si>
  <si>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</si>
  <si>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</si>
  <si>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</si>
  <si>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</si>
  <si>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</si>
  <si>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</si>
  <si>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</si>
  <si>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</si>
  <si>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</si>
  <si>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</si>
  <si>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</si>
  <si>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</si>
  <si>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</si>
  <si>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</si>
  <si>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</si>
  <si>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</si>
  <si>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</si>
  <si>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</si>
  <si>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</si>
  <si>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</si>
  <si>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</si>
  <si>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</si>
  <si>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</si>
  <si>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</si>
  <si>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</si>
  <si>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</si>
  <si>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</si>
  <si>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</si>
  <si>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</si>
  <si>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</si>
  <si>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</si>
  <si>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</si>
  <si>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</si>
  <si>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</si>
  <si>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</si>
  <si>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</si>
  <si>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</si>
  <si>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</si>
  <si>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</si>
  <si>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</si>
  <si>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</si>
  <si>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</si>
  <si>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</si>
  <si>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</si>
  <si>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</si>
  <si>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</si>
  <si>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</si>
  <si>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</si>
  <si>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</si>
  <si>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</si>
  <si>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</si>
  <si>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</si>
  <si>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</si>
  <si>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</si>
  <si>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</si>
  <si>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</si>
  <si>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</si>
  <si>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</si>
  <si>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</si>
  <si>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</si>
  <si>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</si>
  <si>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</si>
  <si>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</si>
  <si>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</si>
  <si>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</si>
  <si>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</si>
  <si>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</si>
  <si>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</si>
  <si>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</si>
  <si>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</si>
  <si>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</si>
  <si>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</si>
  <si>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</si>
  <si>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</si>
  <si>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</si>
  <si>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</si>
  <si>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</si>
  <si>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</si>
  <si>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</si>
  <si>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</si>
  <si>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</si>
  <si>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</si>
  <si>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</si>
  <si>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</si>
  <si>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</si>
  <si>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</si>
  <si>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</si>
  <si>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</si>
  <si>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</si>
  <si>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</si>
  <si>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</si>
  <si>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</si>
  <si>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</si>
  <si>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</si>
  <si>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</si>
  <si>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</si>
  <si>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</si>
  <si>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</si>
  <si>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</si>
  <si>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</si>
  <si>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</si>
  <si>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</si>
  <si>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</si>
  <si>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</si>
  <si>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</si>
  <si>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</si>
  <si>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</si>
  <si>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</si>
  <si>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</si>
  <si>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</si>
  <si>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</si>
  <si>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</si>
  <si>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</si>
  <si>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</si>
  <si>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</si>
  <si>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</si>
  <si>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</si>
  <si>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</si>
  <si>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</si>
  <si>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</si>
  <si>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</si>
  <si>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</si>
  <si>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</si>
  <si>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</si>
  <si>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</si>
  <si>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</si>
  <si>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</si>
  <si>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</si>
  <si>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</si>
  <si>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</si>
  <si>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</si>
  <si>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</si>
  <si>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</si>
  <si>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</si>
  <si>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</si>
  <si>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</si>
  <si>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</si>
  <si>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</si>
  <si>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</si>
  <si>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</si>
  <si>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</si>
  <si>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</si>
  <si>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</si>
  <si>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</si>
  <si>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</si>
  <si>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</si>
  <si>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</si>
  <si>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</si>
  <si>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</si>
  <si>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</si>
  <si>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</si>
  <si>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</si>
  <si>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</si>
  <si>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</si>
  <si>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</si>
  <si>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</si>
  <si>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</si>
  <si>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</si>
  <si>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</si>
  <si>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</si>
  <si>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</si>
  <si>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</si>
  <si>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</si>
  <si>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</si>
  <si>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</si>
  <si>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</si>
  <si>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</si>
  <si>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</si>
  <si>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</si>
  <si>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</si>
  <si>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</si>
  <si>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</si>
  <si>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</si>
  <si>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</si>
  <si>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</si>
  <si>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</si>
  <si>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</si>
  <si>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</si>
  <si>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</si>
  <si>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</si>
  <si>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</si>
  <si>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</si>
  <si>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</si>
  <si>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</si>
  <si>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</si>
  <si>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</si>
  <si>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</si>
  <si>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</si>
  <si>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</si>
  <si>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</si>
  <si>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</si>
  <si>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</si>
  <si>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</si>
  <si>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</si>
  <si>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</si>
  <si>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</si>
  <si>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</si>
  <si>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</si>
  <si>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</si>
  <si>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</si>
  <si>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</si>
  <si>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</si>
  <si>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</si>
  <si>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</si>
  <si>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</si>
  <si>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</si>
  <si>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</si>
  <si>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</si>
  <si>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</si>
  <si>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</si>
  <si>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</si>
  <si>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</si>
  <si>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</si>
  <si>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</si>
  <si>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</si>
  <si>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</si>
  <si>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</si>
  <si>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</si>
  <si>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</si>
  <si>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</si>
  <si>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</si>
  <si>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</si>
  <si>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</si>
  <si>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</si>
  <si>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</si>
  <si>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</si>
  <si>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</si>
  <si>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</si>
  <si>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</si>
  <si>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</si>
  <si>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</si>
  <si>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</si>
  <si>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</si>
  <si>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</si>
  <si>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</si>
  <si>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</si>
  <si>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</si>
  <si>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</si>
  <si>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</si>
  <si>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</si>
  <si>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</si>
  <si>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</si>
  <si>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</si>
  <si>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</si>
  <si>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</si>
  <si>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</si>
  <si>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</si>
  <si>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</si>
  <si>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</si>
  <si>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</si>
  <si>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</si>
  <si>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</si>
  <si>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</si>
  <si>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</si>
  <si>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</si>
  <si>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</si>
  <si>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</si>
  <si>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</si>
  <si>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</si>
  <si>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</si>
  <si>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</si>
  <si>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</si>
  <si>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</si>
  <si>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</si>
  <si>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</si>
  <si>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</si>
  <si>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</si>
  <si>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</si>
  <si>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</si>
  <si>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</si>
  <si>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</si>
  <si>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</si>
  <si>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</si>
  <si>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</si>
  <si>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</si>
  <si>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</si>
  <si>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</si>
  <si>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</si>
  <si>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</si>
  <si>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</si>
  <si>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</si>
  <si>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</si>
  <si>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</si>
  <si>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</si>
  <si>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</si>
  <si>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</si>
  <si>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</si>
  <si>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</si>
  <si>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</si>
  <si>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</si>
  <si>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</si>
  <si>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</si>
  <si>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</si>
  <si>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</si>
  <si>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</si>
  <si>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</si>
  <si>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</si>
  <si>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</si>
  <si>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</si>
  <si>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</si>
  <si>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</si>
  <si>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</si>
  <si>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</si>
  <si>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</si>
  <si>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</si>
  <si>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</si>
  <si>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</si>
  <si>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</si>
  <si>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</si>
  <si>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</si>
  <si>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</si>
  <si>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</si>
  <si>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</si>
  <si>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</si>
  <si>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</si>
  <si>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</si>
  <si>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</si>
  <si>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</si>
  <si>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</si>
  <si>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</si>
  <si>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</si>
  <si>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</si>
  <si>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</si>
  <si>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</si>
  <si>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</si>
  <si>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</si>
  <si>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</si>
  <si>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</si>
  <si>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</si>
  <si>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</si>
  <si>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</si>
  <si>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</si>
  <si>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</si>
  <si>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</si>
  <si>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</si>
  <si>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</si>
  <si>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</si>
  <si>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</si>
  <si>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</si>
  <si>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</si>
  <si>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</si>
  <si>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</si>
  <si>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</si>
  <si>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</si>
  <si>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</si>
  <si>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</si>
  <si>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</si>
  <si>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</si>
  <si>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</si>
  <si>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</si>
  <si>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</si>
  <si>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</si>
  <si>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</si>
  <si>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</si>
  <si>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</si>
  <si>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</si>
  <si>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</si>
  <si>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</si>
  <si>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</si>
  <si>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</si>
  <si>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</si>
  <si>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</si>
  <si>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</si>
  <si>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</si>
  <si>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</si>
  <si>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</si>
  <si>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</si>
  <si>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</si>
  <si>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</si>
  <si>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</si>
  <si>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</si>
  <si>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</si>
  <si>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</si>
  <si>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</si>
  <si>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</si>
  <si>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</si>
  <si>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</si>
  <si>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</si>
  <si>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</si>
  <si>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</si>
  <si>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</si>
  <si>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</si>
  <si>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</si>
  <si>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</si>
  <si>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</si>
  <si>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</si>
  <si>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</si>
  <si>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</si>
  <si>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</si>
  <si>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</si>
  <si>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</si>
  <si>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</si>
  <si>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</si>
  <si>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</si>
  <si>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</si>
  <si>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</si>
  <si>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</si>
  <si>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</si>
  <si>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</si>
  <si>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</si>
  <si>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</si>
  <si>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</si>
  <si>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</si>
  <si>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</si>
  <si>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</si>
  <si>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</si>
  <si>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</si>
  <si>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</si>
  <si>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</si>
  <si>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</si>
  <si>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</si>
  <si>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</si>
  <si>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</si>
  <si>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</si>
  <si>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</si>
  <si>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</si>
  <si>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</si>
  <si>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</si>
  <si>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</si>
  <si>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</si>
  <si>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</si>
  <si>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</si>
  <si>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</si>
  <si>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</si>
  <si>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</si>
  <si>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</si>
  <si>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</si>
  <si>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</si>
  <si>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</si>
  <si>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</si>
  <si>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</si>
  <si>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</si>
  <si>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</si>
  <si>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</si>
  <si>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</si>
  <si>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</si>
  <si>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</si>
  <si>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</si>
  <si>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</si>
  <si>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</si>
  <si>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</si>
  <si>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</si>
  <si>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</si>
  <si>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</si>
  <si>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</si>
  <si>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</si>
  <si>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</si>
  <si>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</si>
  <si>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</si>
  <si>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</si>
  <si>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</si>
  <si>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</si>
  <si>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</si>
  <si>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</si>
  <si>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</si>
  <si>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</si>
  <si>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</si>
  <si>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</si>
  <si>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</si>
  <si>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</si>
  <si>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</si>
  <si>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</si>
  <si>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</si>
  <si>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</si>
  <si>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</si>
  <si>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</si>
  <si>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</si>
  <si>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</si>
  <si>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</si>
  <si>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</si>
  <si>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</si>
  <si>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</si>
  <si>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</si>
  <si>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</si>
  <si>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</si>
  <si>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</si>
  <si>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</si>
  <si>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</si>
  <si>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</si>
  <si>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</si>
  <si>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</si>
  <si>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</si>
  <si>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</si>
  <si>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</si>
  <si>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</si>
  <si>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</si>
  <si>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</si>
  <si>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</si>
  <si>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</si>
  <si>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</si>
  <si>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</si>
  <si>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</si>
  <si>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</si>
  <si>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</si>
  <si>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</si>
  <si>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</si>
  <si>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</si>
  <si>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</si>
  <si>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</si>
  <si>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</si>
  <si>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</si>
  <si>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</si>
  <si>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</si>
  <si>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</si>
  <si>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</si>
  <si>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</si>
  <si>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</si>
  <si>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</si>
  <si>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</si>
  <si>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</si>
  <si>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</si>
  <si>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</si>
  <si>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</si>
  <si>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</si>
  <si>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</si>
  <si>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</si>
  <si>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</si>
  <si>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</si>
  <si>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</si>
  <si>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</si>
  <si>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</si>
  <si>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</si>
  <si>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</si>
  <si>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</si>
  <si>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</si>
  <si>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</si>
  <si>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</si>
  <si>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</si>
  <si>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</si>
  <si>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</si>
  <si>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</si>
  <si>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</si>
  <si>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</si>
  <si>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</si>
  <si>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</si>
  <si>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</si>
  <si>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</si>
  <si>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</si>
  <si>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</si>
  <si>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</si>
  <si>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</si>
  <si>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</si>
  <si>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</si>
  <si>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</si>
  <si>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</si>
  <si>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</si>
  <si>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</si>
  <si>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</si>
  <si>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</si>
  <si>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</si>
  <si>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</si>
  <si>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</si>
  <si>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</si>
  <si>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</si>
  <si>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</si>
  <si>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</si>
  <si>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</si>
  <si>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</si>
  <si>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</si>
  <si>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</si>
  <si>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</si>
  <si>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</si>
  <si>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</si>
  <si>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</si>
  <si>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</si>
  <si>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</si>
  <si>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</si>
  <si>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</si>
  <si>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</si>
  <si>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</si>
  <si>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</si>
  <si>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</si>
  <si>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</si>
  <si>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</si>
  <si>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</si>
  <si>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</si>
  <si>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</si>
  <si>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</si>
  <si>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</si>
  <si>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</si>
  <si>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</si>
  <si>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</si>
  <si>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</si>
  <si>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</si>
  <si>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</si>
  <si>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</si>
  <si>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</si>
  <si>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</si>
  <si>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</si>
  <si>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</si>
  <si>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</si>
  <si>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</si>
  <si>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</si>
  <si>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</si>
  <si>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</si>
  <si>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</si>
  <si>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</si>
  <si>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</si>
  <si>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</si>
  <si>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</si>
  <si>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</si>
  <si>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</si>
  <si>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</si>
  <si>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</si>
  <si>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</si>
  <si>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</si>
  <si>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</si>
  <si>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</si>
  <si>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</si>
  <si>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</si>
  <si>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</si>
  <si>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</si>
  <si>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</si>
  <si>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</si>
  <si>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</si>
  <si>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</si>
  <si>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</si>
  <si>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</si>
  <si>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</si>
  <si>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</si>
  <si>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</si>
  <si>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</si>
  <si>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</si>
  <si>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</si>
  <si>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</si>
  <si>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</si>
  <si>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</si>
  <si>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</si>
  <si>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</si>
  <si>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</si>
  <si>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</si>
  <si>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</si>
  <si>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</si>
  <si>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</si>
  <si>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</si>
  <si>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</si>
  <si>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</si>
  <si>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</si>
  <si>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</si>
  <si>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</si>
  <si>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</si>
  <si>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</si>
  <si>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</si>
  <si>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</si>
  <si>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</si>
  <si>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</si>
  <si>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</si>
  <si>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</si>
  <si>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</si>
  <si>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</si>
  <si>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</si>
  <si>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</si>
  <si>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</si>
  <si>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</si>
  <si>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</si>
  <si>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</si>
  <si>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</si>
  <si>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</si>
  <si>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</si>
  <si>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</si>
  <si>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</si>
  <si>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</si>
  <si>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</si>
  <si>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</si>
  <si>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</si>
  <si>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</si>
  <si>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</si>
  <si>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</si>
  <si>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</si>
  <si>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</si>
  <si>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</si>
  <si>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</si>
  <si>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</si>
  <si>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</si>
  <si>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</si>
  <si>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</si>
  <si>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</si>
  <si>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</si>
  <si>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</si>
  <si>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</si>
  <si>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</si>
  <si>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</si>
  <si>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</si>
  <si>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</si>
  <si>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</si>
  <si>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</si>
  <si>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</si>
  <si>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</si>
  <si>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</si>
  <si>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</si>
  <si>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</si>
  <si>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</si>
  <si>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</si>
  <si>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</si>
  <si>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</si>
  <si>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</si>
  <si>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</si>
  <si>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</si>
  <si>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</si>
  <si>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</si>
  <si>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</si>
  <si>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</si>
  <si>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</si>
  <si>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</si>
  <si>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</si>
  <si>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</si>
  <si>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</si>
  <si>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</si>
  <si>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</si>
  <si>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</si>
  <si>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</si>
  <si>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</si>
  <si>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</si>
  <si>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</si>
  <si>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</si>
  <si>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</si>
  <si>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</si>
  <si>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</si>
  <si>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</si>
  <si>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</si>
  <si>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</si>
  <si>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</si>
  <si>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</si>
  <si>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</si>
  <si>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</si>
  <si>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</si>
  <si>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</si>
  <si>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</si>
  <si>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</si>
  <si>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</si>
  <si>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</si>
  <si>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</si>
  <si>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</si>
  <si>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</si>
  <si>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</si>
  <si>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</si>
  <si>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</si>
  <si>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</si>
  <si>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</si>
  <si>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</si>
  <si>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</si>
  <si>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</si>
  <si>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</si>
  <si>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</si>
  <si>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</si>
  <si>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</si>
  <si>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</si>
  <si>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</si>
  <si>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</si>
  <si>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</si>
  <si>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</si>
  <si>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</si>
  <si>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</si>
  <si>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</si>
  <si>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</si>
  <si>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</si>
  <si>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</si>
  <si>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</si>
  <si>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</si>
  <si>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</si>
  <si>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</si>
  <si>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</si>
  <si>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</si>
  <si>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</si>
  <si>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</si>
  <si>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</si>
  <si>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</si>
  <si>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</si>
  <si>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</si>
  <si>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</si>
  <si>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</si>
  <si>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</si>
  <si>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</si>
  <si>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</si>
  <si>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</si>
  <si>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</si>
  <si>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</si>
  <si>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</si>
  <si>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</si>
  <si>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</si>
  <si>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</si>
  <si>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</si>
  <si>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</si>
  <si>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</si>
  <si>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</si>
  <si>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</si>
  <si>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</si>
  <si>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</si>
  <si>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</si>
  <si>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</si>
  <si>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</si>
  <si>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</si>
  <si>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</si>
  <si>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</si>
  <si>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</si>
  <si>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</si>
  <si>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</si>
  <si>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</si>
  <si>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</si>
  <si>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</si>
  <si>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</si>
  <si>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</si>
  <si>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</si>
  <si>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</si>
  <si>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</si>
  <si>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</si>
  <si>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</si>
  <si>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</si>
  <si>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</si>
  <si>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</si>
  <si>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</si>
  <si>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</si>
  <si>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</si>
  <si>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</si>
  <si>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</si>
  <si>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</si>
  <si>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</si>
  <si>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</si>
  <si>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</si>
  <si>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</si>
  <si>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</si>
  <si>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</si>
  <si>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</si>
  <si>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</si>
  <si>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</si>
  <si>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</si>
  <si>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</si>
  <si>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</si>
  <si>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</si>
  <si>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</si>
  <si>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</si>
  <si>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</si>
  <si>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</si>
  <si>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</si>
  <si>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</si>
  <si>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</si>
  <si>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</si>
  <si>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</si>
  <si>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</si>
  <si>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</si>
  <si>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</si>
  <si>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</si>
  <si>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</si>
  <si>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</si>
  <si>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</si>
  <si>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</si>
  <si>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</si>
  <si>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</si>
  <si>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</si>
  <si>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</si>
  <si>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</si>
  <si>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</si>
  <si>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</si>
  <si>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</si>
  <si>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</si>
  <si>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</si>
  <si>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</si>
  <si>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</si>
  <si>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</si>
  <si>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</si>
  <si>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</si>
  <si>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</si>
  <si>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</si>
  <si>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</si>
  <si>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</si>
  <si>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</si>
  <si>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</si>
  <si>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</si>
  <si>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</si>
  <si>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</si>
  <si>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</si>
  <si>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</si>
  <si>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</si>
  <si>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</si>
  <si>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</si>
  <si>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</si>
  <si>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</si>
  <si>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</si>
  <si>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</si>
  <si>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</si>
  <si>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</si>
  <si>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</si>
  <si>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</si>
  <si>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</si>
  <si>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</si>
  <si>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</si>
  <si>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</si>
  <si>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</si>
  <si>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</si>
  <si>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</si>
  <si>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</si>
  <si>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</si>
  <si>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</si>
  <si>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</si>
  <si>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</si>
  <si>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</si>
  <si>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</si>
  <si>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</si>
  <si>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</si>
  <si>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</si>
  <si>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</si>
  <si>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</si>
  <si>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</si>
  <si>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</si>
  <si>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</si>
  <si>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</si>
  <si>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</si>
  <si>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</si>
  <si>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</si>
  <si>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</si>
  <si>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</si>
  <si>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</si>
  <si>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</si>
  <si>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</si>
  <si>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</si>
  <si>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</si>
  <si>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</si>
  <si>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</si>
  <si>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</si>
  <si>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</si>
  <si>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</si>
  <si>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</si>
  <si>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</si>
  <si>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</si>
  <si>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</si>
  <si>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</si>
  <si>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</si>
  <si>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</si>
  <si>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</si>
  <si>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</si>
  <si>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</si>
  <si>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</si>
  <si>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</si>
  <si>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</si>
  <si>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</si>
  <si>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</si>
  <si>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</si>
  <si>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</si>
  <si>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</si>
  <si>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</si>
  <si>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</si>
  <si>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</si>
  <si>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</si>
  <si>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</si>
  <si>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</si>
  <si>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</si>
  <si>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</si>
  <si>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</si>
  <si>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</si>
  <si>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</si>
  <si>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</si>
  <si>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</si>
  <si>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</si>
  <si>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</si>
  <si>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</si>
  <si>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</si>
  <si>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</si>
  <si>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</si>
  <si>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</si>
  <si>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</si>
  <si>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</si>
  <si>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</si>
  <si>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</si>
  <si>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</si>
  <si>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</si>
  <si>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</si>
  <si>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</si>
  <si>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</si>
  <si>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</si>
  <si>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</si>
  <si>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</si>
  <si>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</si>
  <si>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</si>
  <si>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</si>
  <si>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</si>
  <si>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</si>
  <si>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</si>
  <si>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</si>
  <si>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</si>
  <si>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</si>
  <si>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</si>
  <si>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</si>
  <si>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</si>
  <si>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</si>
  <si>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</si>
  <si>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</si>
  <si>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</si>
  <si>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</si>
  <si>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</si>
  <si>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</si>
  <si>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</si>
  <si>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</si>
  <si>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</si>
  <si>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</si>
  <si>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</si>
  <si>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</si>
  <si>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</si>
  <si>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</si>
  <si>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</si>
  <si>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</si>
  <si>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</si>
  <si>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</si>
  <si>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</si>
  <si>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</si>
  <si>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</si>
  <si>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</si>
  <si>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</si>
  <si>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</si>
  <si>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</si>
  <si>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</si>
  <si>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</si>
  <si>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</si>
  <si>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</si>
  <si>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</si>
  <si>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</si>
  <si>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</si>
  <si>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</si>
  <si>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</si>
  <si>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</si>
  <si>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</si>
  <si>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</si>
  <si>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</si>
  <si>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</si>
  <si>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</si>
  <si>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</si>
  <si>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</si>
  <si>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</si>
  <si>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</si>
  <si>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</si>
  <si>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</si>
  <si>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</si>
  <si>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</si>
  <si>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</si>
  <si>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</si>
  <si>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</si>
  <si>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</si>
  <si>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</si>
  <si>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</si>
  <si>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</si>
  <si>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</si>
  <si>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</si>
  <si>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</si>
  <si>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</si>
  <si>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</si>
  <si>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</si>
  <si>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</si>
  <si>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</si>
  <si>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</si>
  <si>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</si>
  <si>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</si>
  <si>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</si>
  <si>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</si>
  <si>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</si>
  <si>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</si>
  <si>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</si>
  <si>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</si>
  <si>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</si>
  <si>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</si>
  <si>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</si>
  <si>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</si>
  <si>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</si>
  <si>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</si>
  <si>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</si>
  <si>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</si>
  <si>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</si>
  <si>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</si>
  <si>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</si>
  <si>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</si>
  <si>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</si>
  <si>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</si>
  <si>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</si>
  <si>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</si>
  <si>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</si>
  <si>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</si>
  <si>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</si>
  <si>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</si>
  <si>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</si>
  <si>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</si>
  <si>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</si>
  <si>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</si>
  <si>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</si>
  <si>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</si>
  <si>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</si>
  <si>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</si>
  <si>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</si>
  <si>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</si>
  <si>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</si>
  <si>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</si>
  <si>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</si>
  <si>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</si>
  <si>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</si>
  <si>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</si>
  <si>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</si>
  <si>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</si>
  <si>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</si>
  <si>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</si>
  <si>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</si>
  <si>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</si>
  <si>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</si>
  <si>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</si>
  <si>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</si>
  <si>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</si>
  <si>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</si>
  <si>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</si>
  <si>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</si>
  <si>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</si>
  <si>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</si>
  <si>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</si>
  <si>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</si>
  <si>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</si>
  <si>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</si>
  <si>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</si>
  <si>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</si>
  <si>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</si>
  <si>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</si>
  <si>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</si>
  <si>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</si>
  <si>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</si>
  <si>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</si>
  <si>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</si>
  <si>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</si>
  <si>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</si>
  <si>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</si>
  <si>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</si>
  <si>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</si>
  <si>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</si>
  <si>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</si>
  <si>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</si>
  <si>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</si>
  <si>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</si>
  <si>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</si>
  <si>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</si>
  <si>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</si>
  <si>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</si>
  <si>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</si>
  <si>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</si>
  <si>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</si>
  <si>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</si>
  <si>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</si>
  <si>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</si>
  <si>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</si>
  <si>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</si>
  <si>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</si>
  <si>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</si>
  <si>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</si>
  <si>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</si>
  <si>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</si>
  <si>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</si>
  <si>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</si>
  <si>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</si>
  <si>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</si>
  <si>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</si>
  <si>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</si>
  <si>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</si>
  <si>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</si>
  <si>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</si>
  <si>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</si>
  <si>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</si>
  <si>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</si>
  <si>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</si>
  <si>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</si>
  <si>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</si>
  <si>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</si>
  <si>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</si>
  <si>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</si>
  <si>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</si>
  <si>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</si>
  <si>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</si>
  <si>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</si>
  <si>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</si>
  <si>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</si>
  <si>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</si>
  <si>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</si>
  <si>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</si>
  <si>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</si>
  <si>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</si>
  <si>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</si>
  <si>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</si>
  <si>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</si>
  <si>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</si>
  <si>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</si>
  <si>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</si>
  <si>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</si>
  <si>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</si>
  <si>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</si>
  <si>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</si>
  <si>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</si>
  <si>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</si>
  <si>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</si>
  <si>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</si>
  <si>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</si>
  <si>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</si>
  <si>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</si>
  <si>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</si>
  <si>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</si>
  <si>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</si>
  <si>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</si>
  <si>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</si>
  <si>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</si>
  <si>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</si>
  <si>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</si>
  <si>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</si>
  <si>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</si>
  <si>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</si>
  <si>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</si>
  <si>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</si>
  <si>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</si>
  <si>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</si>
  <si>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</si>
  <si>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</si>
  <si>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</si>
  <si>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</si>
  <si>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</si>
  <si>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</si>
  <si>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</si>
  <si>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</si>
  <si>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</si>
  <si>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</si>
  <si>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</si>
  <si>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</si>
  <si>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</si>
  <si>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</si>
  <si>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</si>
  <si>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</si>
  <si>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</si>
  <si>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</si>
  <si>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</si>
  <si>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</si>
  <si>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</si>
  <si>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</si>
  <si>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</si>
  <si>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</si>
  <si>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</si>
  <si>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</si>
  <si>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</si>
  <si>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</si>
  <si>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</si>
  <si>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</si>
  <si>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</si>
  <si>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</si>
  <si>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</si>
  <si>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</si>
  <si>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</si>
  <si>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</si>
  <si>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</si>
  <si>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</si>
  <si>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</si>
  <si>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</si>
  <si>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</si>
  <si>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</si>
  <si>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</si>
  <si>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</si>
  <si>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</si>
  <si>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</si>
  <si>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</si>
  <si>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</si>
  <si>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</si>
  <si>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</si>
  <si>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</si>
  <si>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</si>
  <si>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</si>
  <si>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</si>
  <si>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</si>
  <si>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</si>
  <si>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</si>
  <si>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</si>
  <si>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</si>
  <si>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</si>
  <si>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</si>
  <si>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</si>
  <si>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</si>
  <si>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</si>
  <si>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</si>
  <si>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</si>
  <si>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</si>
  <si>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</si>
  <si>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</si>
  <si>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</si>
  <si>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</si>
  <si>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</si>
  <si>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</si>
  <si>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</si>
  <si>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</si>
  <si>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</si>
  <si>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</si>
  <si>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</si>
  <si>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</si>
  <si>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</si>
  <si>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</si>
  <si>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</si>
  <si>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</si>
  <si>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</si>
  <si>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</si>
  <si>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</si>
  <si>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</si>
  <si>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</si>
  <si>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</si>
  <si>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</si>
  <si>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</si>
  <si>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</si>
  <si>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</si>
  <si>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</si>
  <si>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</si>
  <si>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</si>
  <si>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</si>
  <si>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</si>
  <si>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</si>
  <si>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</si>
  <si>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</si>
  <si>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</si>
  <si>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</si>
  <si>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</si>
  <si>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</si>
  <si>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</si>
  <si>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</si>
  <si>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</si>
  <si>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</si>
  <si>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</si>
  <si>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</si>
  <si>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</si>
  <si>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</si>
  <si>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</si>
  <si>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</si>
  <si>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</si>
  <si>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</si>
  <si>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</si>
  <si>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</si>
  <si>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</si>
  <si>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</si>
  <si>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</si>
  <si>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</si>
  <si>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</si>
  <si>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</si>
  <si>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</si>
  <si>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</si>
  <si>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</si>
  <si>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</si>
  <si>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</si>
  <si>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</si>
  <si>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</si>
  <si>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</si>
  <si>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</si>
  <si>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</si>
  <si>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</si>
  <si>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</si>
  <si>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</si>
  <si>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</si>
  <si>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</si>
  <si>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</si>
  <si>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</si>
  <si>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</si>
  <si>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</si>
  <si>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</si>
  <si>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</si>
  <si>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</si>
  <si>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</si>
  <si>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</si>
  <si>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</si>
  <si>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</si>
  <si>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</si>
  <si>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</si>
  <si>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</si>
  <si>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</si>
  <si>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</si>
  <si>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</si>
  <si>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</si>
  <si>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</si>
  <si>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</si>
  <si>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</si>
  <si>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</si>
  <si>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</si>
  <si>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</si>
  <si>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</si>
  <si>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</si>
  <si>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</si>
  <si>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</si>
  <si>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</si>
  <si>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</si>
  <si>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</si>
  <si>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</si>
  <si>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</si>
  <si>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</si>
  <si>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</si>
  <si>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</si>
  <si>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</si>
  <si>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</si>
  <si>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</si>
  <si>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</si>
  <si>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</si>
  <si>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</si>
  <si>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</si>
  <si>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</si>
  <si>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</si>
  <si>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</si>
  <si>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</si>
  <si>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</si>
  <si>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</si>
  <si>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</si>
  <si>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</si>
  <si>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</si>
  <si>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</si>
  <si>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</si>
  <si>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</si>
  <si>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</si>
  <si>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</si>
  <si>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</si>
  <si>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</si>
  <si>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</si>
  <si>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</si>
  <si>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</si>
  <si>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</si>
  <si>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</si>
  <si>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</si>
  <si>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</si>
  <si>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</si>
  <si>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</si>
  <si>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</si>
  <si>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</si>
  <si>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</si>
  <si>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</si>
  <si>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</si>
  <si>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</si>
  <si>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</si>
  <si>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</si>
  <si>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</si>
  <si>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</si>
  <si>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</si>
  <si>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</si>
  <si>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</si>
  <si>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</si>
  <si>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</si>
  <si>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</si>
  <si>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</si>
  <si>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</si>
  <si>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</si>
  <si>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</si>
  <si>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</si>
  <si>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</si>
  <si>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</si>
  <si>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</si>
  <si>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</si>
  <si>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</si>
  <si>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</si>
  <si>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</si>
  <si>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</si>
  <si>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</si>
  <si>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</si>
  <si>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</si>
  <si>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</si>
  <si>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</si>
  <si>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</si>
  <si>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</si>
  <si>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</si>
  <si>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</si>
  <si>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</si>
  <si>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</si>
  <si>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</si>
  <si>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</si>
  <si>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</si>
  <si>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</si>
  <si>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</si>
  <si>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</si>
  <si>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</si>
  <si>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</si>
  <si>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</si>
  <si>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</si>
  <si>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</si>
  <si>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</si>
  <si>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</si>
  <si>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</si>
  <si>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</si>
  <si>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</si>
  <si>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</si>
  <si>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</si>
  <si>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</si>
  <si>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</si>
  <si>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</si>
  <si>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</si>
  <si>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</si>
  <si>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</si>
  <si>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</si>
  <si>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</si>
  <si>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</si>
  <si>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</si>
  <si>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</si>
  <si>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</si>
  <si>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</si>
  <si>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</si>
  <si>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</si>
  <si>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</si>
  <si>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</si>
  <si>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</si>
  <si>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</si>
  <si>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</si>
  <si>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</si>
  <si>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</si>
  <si>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</si>
  <si>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</si>
  <si>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</si>
  <si>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</si>
  <si>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</si>
  <si>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</si>
  <si>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</si>
  <si>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</si>
  <si>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</si>
  <si>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</si>
  <si>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</si>
  <si>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</si>
  <si>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</si>
  <si>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</si>
  <si>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</si>
  <si>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</si>
  <si>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</si>
  <si>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</si>
  <si>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</si>
  <si>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</si>
  <si>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</si>
  <si>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</si>
  <si>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</si>
  <si>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</si>
  <si>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</si>
  <si>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</si>
  <si>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</si>
  <si>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</si>
  <si>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</si>
  <si>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</si>
  <si>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</si>
  <si>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</si>
  <si>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</si>
  <si>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</si>
  <si>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</si>
  <si>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</si>
  <si>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</si>
  <si>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</si>
  <si>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</si>
  <si>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</si>
  <si>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</si>
  <si>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</si>
  <si>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</si>
  <si>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</si>
  <si>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</si>
  <si>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</si>
  <si>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</si>
  <si>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</si>
  <si>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</si>
  <si>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</si>
  <si>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</si>
  <si>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</si>
  <si>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</si>
  <si>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</si>
  <si>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</si>
  <si>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</si>
  <si>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</si>
  <si>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</si>
  <si>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</si>
  <si>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</si>
  <si>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</si>
  <si>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</si>
  <si>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</si>
  <si>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</si>
  <si>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</si>
  <si>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</si>
  <si>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</si>
  <si>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</si>
  <si>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</si>
  <si>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</si>
  <si>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</si>
  <si>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</si>
  <si>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</si>
  <si>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</si>
  <si>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</si>
  <si>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</si>
  <si>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</si>
  <si>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</si>
  <si>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</si>
  <si>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</si>
  <si>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</si>
  <si>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</si>
  <si>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</si>
  <si>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</si>
  <si>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</si>
  <si>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</si>
  <si>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</si>
  <si>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</si>
  <si>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</si>
  <si>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</si>
  <si>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</si>
  <si>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</si>
  <si>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</si>
  <si>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</si>
  <si>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</si>
  <si>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</si>
  <si>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</si>
  <si>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</si>
  <si>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</si>
  <si>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</si>
  <si>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</si>
  <si>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</si>
  <si>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</si>
  <si>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</si>
  <si>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</si>
  <si>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</si>
  <si>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</si>
  <si>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</si>
  <si>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</si>
  <si>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</si>
  <si>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</si>
  <si>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</si>
  <si>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</si>
  <si>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</si>
  <si>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</si>
  <si>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</si>
  <si>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</si>
  <si>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</si>
  <si>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</si>
  <si>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</si>
  <si>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</si>
  <si>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</si>
  <si>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</si>
  <si>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</si>
  <si>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</si>
  <si>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</si>
  <si>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</si>
  <si>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</si>
  <si>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</si>
  <si>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</si>
  <si>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</si>
  <si>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</si>
  <si>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</si>
  <si>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</si>
  <si>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</si>
  <si>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</si>
  <si>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</si>
  <si>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</si>
  <si>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</si>
  <si>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</si>
  <si>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</si>
  <si>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</si>
  <si>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</si>
  <si>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</si>
  <si>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</si>
  <si>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</si>
  <si>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</si>
  <si>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</si>
  <si>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</si>
  <si>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</si>
  <si>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</si>
  <si>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</si>
  <si>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</si>
  <si>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</si>
  <si>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</si>
  <si>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</si>
  <si>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</si>
  <si>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</si>
  <si>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</si>
  <si>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</si>
  <si>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</si>
  <si>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</si>
  <si>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</si>
  <si>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</si>
  <si>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</si>
  <si>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</si>
  <si>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</si>
  <si>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</si>
  <si>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</si>
  <si>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</si>
  <si>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</si>
  <si>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</si>
  <si>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</si>
  <si>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</si>
  <si>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</si>
  <si>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</si>
  <si>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</si>
  <si>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</si>
  <si>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</si>
  <si>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</si>
  <si>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</si>
  <si>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</si>
  <si>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</si>
  <si>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</si>
  <si>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</si>
  <si>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</si>
  <si>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</si>
  <si>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</si>
  <si>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</si>
  <si>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</si>
  <si>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</si>
  <si>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</si>
  <si>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</si>
  <si>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</si>
  <si>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</si>
  <si>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</si>
  <si>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</si>
  <si>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</si>
  <si>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</si>
  <si>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</si>
  <si>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</si>
  <si>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</si>
  <si>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</si>
  <si>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</si>
  <si>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</si>
  <si>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</si>
  <si>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</si>
  <si>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</si>
  <si>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</si>
  <si>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</si>
  <si>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</si>
  <si>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</si>
  <si>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</si>
  <si>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</si>
  <si>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</si>
  <si>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</si>
  <si>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</si>
  <si>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</si>
  <si>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</si>
  <si>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</si>
  <si>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</si>
  <si>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</si>
  <si>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</si>
  <si>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</si>
  <si>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</si>
  <si>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</si>
  <si>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</si>
  <si>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</si>
  <si>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</si>
  <si>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</si>
  <si>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</si>
  <si>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</si>
  <si>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</si>
  <si>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</si>
  <si>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</si>
  <si>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</si>
  <si>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</si>
  <si>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</si>
  <si>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</si>
  <si>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</si>
  <si>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</si>
  <si>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</si>
  <si>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</si>
  <si>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</si>
  <si>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</si>
  <si>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</si>
  <si>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</si>
  <si>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</si>
  <si>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</si>
  <si>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</si>
  <si>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</si>
  <si>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</si>
  <si>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</si>
  <si>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</si>
  <si>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</si>
  <si>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</si>
  <si>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</si>
  <si>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</si>
  <si>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</si>
  <si>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</si>
  <si>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</si>
  <si>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</si>
  <si>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</si>
  <si>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</si>
  <si>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</si>
  <si>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</si>
  <si>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</si>
  <si>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</si>
  <si>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</si>
  <si>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</si>
  <si>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</si>
  <si>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</si>
  <si>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</si>
  <si>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</si>
  <si>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</si>
  <si>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</si>
  <si>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</si>
  <si>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</si>
  <si>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</si>
  <si>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</si>
  <si>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</si>
  <si>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</si>
  <si>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</si>
  <si>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</si>
  <si>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</si>
  <si>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</si>
  <si>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</si>
  <si>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</si>
  <si>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</si>
  <si>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</si>
  <si>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</si>
  <si>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</si>
  <si>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</si>
  <si>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</si>
  <si>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</si>
  <si>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</si>
  <si>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</si>
  <si>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</si>
  <si>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</si>
  <si>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</si>
  <si>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</si>
  <si>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</si>
  <si>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</si>
  <si>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</si>
  <si>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</si>
  <si>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</si>
  <si>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</si>
  <si>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</si>
  <si>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</si>
  <si>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</si>
  <si>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</si>
  <si>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</si>
  <si>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</si>
  <si>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</si>
  <si>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</si>
  <si>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</si>
  <si>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</si>
  <si>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</si>
  <si>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</si>
  <si>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</si>
  <si>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</si>
  <si>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</si>
  <si>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</si>
  <si>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</si>
  <si>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</si>
  <si>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</si>
  <si>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</si>
  <si>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</si>
  <si>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</si>
  <si>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</si>
  <si>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</si>
  <si>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</si>
  <si>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</si>
  <si>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</si>
  <si>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</si>
  <si>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</si>
  <si>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</si>
  <si>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</si>
  <si>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</si>
  <si>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</si>
  <si>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</si>
  <si>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</si>
  <si>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</si>
  <si>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</si>
  <si>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</si>
  <si>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</si>
  <si>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</si>
  <si>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</si>
  <si>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</si>
  <si>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</si>
  <si>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</si>
  <si>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</si>
  <si>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</si>
  <si>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</si>
  <si>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</si>
  <si>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</si>
  <si>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</si>
  <si>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</si>
  <si>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</si>
  <si>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</si>
  <si>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</si>
  <si>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</si>
  <si>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</si>
  <si>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</si>
  <si>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</si>
  <si>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</si>
  <si>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</si>
  <si>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</si>
  <si>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</si>
  <si>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</si>
  <si>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</si>
  <si>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</si>
  <si>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</si>
  <si>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</si>
  <si>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</si>
  <si>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</si>
  <si>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</si>
  <si>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</si>
  <si>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</si>
  <si>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</si>
  <si>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</si>
  <si>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</si>
  <si>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</si>
  <si>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</si>
  <si>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</si>
  <si>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</si>
  <si>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</si>
  <si>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</si>
  <si>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</si>
  <si>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</si>
  <si>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</si>
  <si>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</si>
  <si>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</si>
  <si>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</si>
  <si>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</si>
  <si>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</si>
  <si>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</si>
  <si>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</si>
  <si>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</si>
  <si>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</si>
  <si>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</si>
  <si>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</si>
  <si>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</si>
  <si>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</si>
  <si>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</si>
  <si>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</si>
  <si>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</si>
  <si>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</si>
  <si>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</si>
  <si>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</si>
  <si>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</si>
  <si>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</si>
  <si>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</si>
  <si>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</si>
  <si>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</si>
  <si>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</si>
  <si>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</si>
  <si>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</si>
  <si>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</si>
  <si>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</si>
  <si>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</si>
  <si>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</si>
  <si>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</si>
  <si>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</si>
  <si>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</si>
  <si>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</si>
  <si>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</si>
  <si>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</si>
  <si>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</si>
  <si>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</si>
  <si>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</si>
  <si>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</si>
  <si>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</si>
  <si>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</si>
  <si>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</si>
  <si>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</si>
  <si>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</si>
  <si>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</si>
  <si>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</si>
  <si>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</si>
  <si>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</si>
  <si>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</si>
  <si>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</si>
  <si>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</si>
  <si>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</si>
  <si>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</si>
  <si>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</si>
  <si>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</si>
  <si>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</si>
  <si>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</si>
  <si>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</si>
  <si>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</si>
  <si>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</si>
  <si>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</si>
  <si>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</si>
  <si>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</si>
  <si>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</si>
  <si>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</si>
  <si>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</si>
  <si>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</si>
  <si>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</si>
  <si>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</si>
  <si>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</si>
  <si>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</si>
  <si>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</si>
  <si>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</si>
  <si>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</si>
  <si>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</si>
  <si>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</si>
  <si>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</si>
  <si>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</si>
  <si>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</si>
  <si>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</si>
  <si>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</si>
  <si>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</si>
  <si>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</si>
  <si>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</si>
  <si>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</si>
  <si>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</si>
  <si>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</si>
  <si>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</si>
  <si>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</si>
  <si>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</si>
  <si>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</si>
  <si>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</si>
  <si>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</si>
  <si>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</si>
  <si>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</si>
  <si>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</si>
  <si>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</si>
  <si>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</si>
  <si>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</si>
  <si>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</si>
  <si>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</si>
  <si>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</si>
  <si>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</si>
  <si>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</si>
  <si>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</si>
  <si>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</si>
  <si>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</si>
  <si>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</si>
  <si>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</si>
  <si>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</si>
  <si>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</si>
  <si>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</si>
  <si>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</si>
  <si>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</si>
  <si>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</si>
  <si>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</si>
  <si>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</si>
  <si>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</si>
  <si>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</si>
  <si>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</si>
  <si>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</si>
  <si>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</si>
  <si>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</si>
  <si>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</si>
  <si>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</si>
  <si>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</si>
  <si>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</si>
  <si>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</si>
  <si>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</si>
  <si>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</si>
  <si>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</si>
  <si>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</si>
  <si>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</si>
  <si>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</si>
  <si>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</si>
  <si>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</si>
  <si>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</si>
  <si>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</si>
  <si>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</si>
  <si>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</si>
  <si>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</si>
  <si>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</si>
  <si>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</si>
  <si>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</si>
  <si>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</si>
  <si>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</si>
  <si>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</si>
  <si>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</si>
  <si>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</si>
  <si>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</si>
  <si>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</si>
  <si>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</si>
  <si>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</si>
  <si>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</si>
  <si>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</si>
  <si>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</si>
  <si>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</si>
  <si>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</si>
  <si>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</si>
  <si>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</si>
  <si>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</si>
  <si>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</si>
  <si>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</si>
  <si>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</si>
  <si>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</si>
  <si>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</si>
  <si>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</si>
  <si>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</si>
  <si>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</si>
  <si>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</si>
  <si>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</si>
  <si>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</si>
  <si>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</si>
  <si>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</si>
  <si>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</si>
  <si>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</si>
  <si>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</si>
  <si>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</si>
  <si>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</si>
  <si>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</si>
  <si>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</si>
  <si>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</si>
  <si>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</si>
  <si>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</si>
  <si>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</si>
  <si>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</si>
  <si>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</si>
  <si>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</si>
  <si>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</si>
  <si>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</si>
  <si>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</si>
  <si>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</si>
  <si>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</si>
  <si>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</si>
  <si>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</si>
  <si>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</si>
  <si>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</si>
  <si>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</si>
  <si>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</si>
  <si>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</si>
  <si>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</si>
  <si>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</si>
  <si>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</si>
  <si>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</si>
  <si>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</si>
  <si>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</si>
  <si>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</si>
  <si>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</si>
  <si>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</si>
  <si>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</si>
  <si>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</si>
  <si>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</si>
  <si>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</si>
  <si>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</si>
  <si>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</si>
  <si>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</si>
  <si>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</si>
  <si>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</si>
  <si>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</si>
  <si>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</si>
  <si>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</si>
  <si>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</si>
  <si>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</si>
  <si>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</si>
  <si>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</si>
  <si>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</si>
  <si>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</si>
  <si>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</si>
  <si>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</si>
  <si>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</si>
  <si>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</si>
  <si>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</si>
  <si>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</si>
  <si>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</si>
  <si>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</si>
  <si>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</si>
  <si>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</si>
  <si>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</si>
  <si>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</si>
  <si>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</si>
  <si>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</si>
  <si>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</si>
  <si>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</si>
  <si>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</si>
  <si>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</si>
  <si>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</si>
  <si>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</si>
  <si>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</si>
  <si>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</si>
  <si>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</si>
  <si>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</si>
  <si>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</si>
  <si>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</si>
  <si>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</si>
  <si>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</si>
  <si>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</si>
  <si>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</si>
  <si>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</si>
  <si>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</si>
  <si>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</si>
  <si>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</si>
  <si>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</si>
  <si>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</si>
  <si>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</si>
  <si>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</si>
  <si>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</si>
  <si>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</si>
  <si>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</si>
  <si>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</si>
  <si>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</si>
  <si>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</si>
  <si>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</si>
  <si>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</si>
  <si>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</si>
  <si>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</si>
  <si>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</si>
  <si>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</si>
  <si>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</si>
  <si>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</si>
  <si>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</si>
  <si>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</si>
  <si>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</si>
  <si>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</si>
  <si>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</si>
  <si>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</si>
  <si>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</si>
  <si>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</si>
  <si>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</si>
  <si>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</si>
  <si>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</si>
  <si>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</si>
  <si>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</si>
  <si>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</si>
  <si>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</si>
  <si>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</si>
  <si>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</si>
  <si>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</si>
  <si>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</si>
  <si>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</si>
  <si>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</si>
  <si>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</si>
  <si>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</si>
  <si>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</si>
  <si>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</si>
  <si>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</si>
  <si>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</si>
  <si>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</si>
  <si>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</si>
  <si>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</si>
  <si>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</si>
  <si>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</si>
  <si>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</si>
  <si>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</si>
  <si>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</si>
  <si>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</si>
  <si>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</si>
  <si>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</si>
  <si>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</si>
  <si>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</si>
  <si>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</si>
  <si>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</si>
  <si>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</si>
  <si>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</si>
  <si>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</si>
  <si>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</si>
  <si>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</si>
  <si>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</si>
  <si>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</si>
  <si>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</si>
  <si>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</si>
  <si>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</si>
  <si>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</si>
  <si>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</si>
  <si>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</si>
  <si>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</si>
  <si>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</si>
  <si>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</si>
  <si>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</si>
  <si>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</si>
  <si>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</si>
  <si>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</si>
  <si>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</si>
  <si>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</si>
  <si>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</si>
  <si>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</si>
  <si>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</si>
  <si>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</si>
  <si>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</si>
  <si>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</si>
  <si>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</si>
  <si>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</si>
  <si>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</si>
  <si>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</si>
  <si>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</si>
  <si>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</si>
  <si>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</si>
  <si>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</si>
  <si>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</si>
  <si>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</si>
  <si>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</si>
  <si>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</si>
  <si>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</si>
  <si>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</si>
  <si>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</si>
  <si>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</si>
  <si>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</si>
  <si>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</si>
  <si>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</si>
  <si>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</si>
  <si>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</si>
  <si>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</si>
  <si>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</si>
  <si>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</si>
  <si>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</si>
  <si>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</si>
  <si>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</si>
  <si>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</si>
  <si>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</si>
  <si>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</si>
  <si>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</si>
  <si>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</si>
  <si>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</si>
  <si>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</si>
  <si>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</si>
  <si>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</si>
  <si>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</si>
  <si>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</si>
  <si>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</si>
  <si>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</si>
  <si>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</si>
  <si>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</si>
  <si>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</si>
  <si>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</si>
  <si>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</si>
  <si>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</si>
  <si>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</si>
  <si>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</si>
  <si>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</si>
  <si>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</si>
  <si>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</si>
  <si>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</si>
  <si>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</si>
  <si>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</si>
  <si>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</si>
  <si>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</si>
  <si>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</si>
  <si>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</si>
  <si>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</si>
  <si>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</si>
  <si>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</si>
  <si>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</si>
  <si>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</si>
  <si>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</si>
  <si>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</si>
  <si>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</si>
  <si>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</si>
  <si>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</si>
  <si>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</si>
  <si>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</si>
  <si>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</si>
  <si>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</si>
  <si>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</si>
  <si>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</si>
  <si>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</si>
  <si>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</si>
  <si>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</si>
  <si>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</si>
  <si>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</si>
  <si>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</si>
  <si>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</si>
  <si>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</si>
  <si>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</si>
  <si>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</si>
  <si>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</si>
  <si>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</si>
  <si>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</si>
  <si>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</si>
  <si>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</si>
  <si>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</si>
  <si>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</si>
  <si>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</si>
  <si>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</si>
  <si>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</si>
  <si>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</si>
  <si>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</si>
  <si>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</si>
  <si>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</si>
  <si>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</si>
  <si>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</si>
  <si>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</si>
  <si>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</si>
  <si>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</si>
  <si>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</si>
  <si>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</si>
  <si>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</si>
  <si>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</si>
  <si>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</si>
  <si>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</si>
  <si>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</si>
  <si>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</si>
  <si>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</si>
  <si>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</si>
  <si>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</si>
  <si>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</si>
  <si>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</si>
  <si>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</si>
  <si>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</si>
  <si>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</si>
  <si>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</si>
  <si>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</si>
  <si>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</si>
  <si>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</si>
  <si>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</si>
  <si>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</si>
  <si>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</si>
  <si>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</si>
  <si>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</si>
  <si>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</si>
  <si>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</si>
  <si>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</si>
  <si>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</si>
  <si>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</si>
  <si>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</si>
  <si>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</si>
  <si>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</si>
  <si>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</si>
  <si>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</si>
  <si>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</si>
  <si>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</si>
  <si>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</si>
  <si>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</si>
  <si>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</si>
  <si>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</si>
  <si>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</si>
  <si>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</si>
  <si>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</si>
  <si>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</si>
  <si>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</si>
  <si>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</si>
  <si>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</si>
  <si>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</si>
  <si>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</si>
  <si>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</si>
  <si>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</si>
  <si>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</si>
  <si>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</si>
  <si>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</si>
  <si>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</si>
  <si>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</si>
  <si>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</si>
  <si>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</si>
  <si>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</si>
  <si>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</si>
  <si>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</si>
  <si>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</si>
  <si>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</si>
  <si>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</si>
  <si>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</si>
  <si>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</si>
  <si>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</si>
  <si>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</si>
  <si>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</si>
  <si>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</si>
  <si>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</si>
  <si>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</si>
  <si>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</si>
  <si>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</si>
  <si>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</si>
  <si>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</si>
  <si>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</si>
  <si>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</si>
  <si>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</si>
  <si>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</si>
  <si>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</si>
  <si>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</si>
  <si>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</si>
  <si>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</si>
  <si>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</si>
  <si>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</si>
  <si>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</si>
  <si>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</si>
  <si>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</si>
  <si>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</si>
  <si>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</si>
  <si>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</si>
  <si>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</si>
  <si>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</si>
  <si>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</si>
  <si>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</si>
  <si>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</si>
  <si>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</si>
  <si>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</si>
  <si>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</si>
  <si>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</si>
  <si>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</si>
  <si>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</si>
  <si>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</si>
  <si>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</si>
  <si>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</si>
  <si>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</si>
  <si>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</si>
  <si>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</si>
  <si>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</si>
  <si>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</si>
  <si>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</si>
  <si>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</si>
  <si>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</si>
  <si>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</si>
  <si>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</si>
  <si>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</si>
  <si>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</si>
  <si>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</si>
  <si>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</si>
  <si>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</si>
  <si>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</si>
  <si>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</si>
  <si>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</si>
  <si>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</si>
  <si>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</si>
  <si>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</si>
  <si>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</si>
  <si>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</si>
  <si>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</si>
  <si>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</si>
  <si>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</si>
  <si>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</si>
  <si>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</si>
  <si>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</si>
  <si>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</si>
  <si>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</si>
  <si>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</si>
  <si>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</si>
  <si>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</si>
  <si>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</si>
  <si>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</si>
  <si>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</si>
  <si>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</si>
  <si>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</si>
  <si>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</si>
  <si>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</si>
  <si>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</si>
  <si>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</si>
  <si>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</si>
  <si>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</si>
  <si>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</si>
  <si>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</si>
  <si>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</si>
  <si>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</si>
  <si>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</si>
  <si>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</si>
  <si>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</si>
  <si>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</si>
  <si>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</si>
  <si>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</si>
  <si>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</si>
  <si>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</si>
  <si>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</si>
  <si>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</si>
  <si>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</si>
  <si>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</si>
  <si>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</si>
  <si>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</si>
  <si>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</si>
  <si>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</si>
  <si>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</si>
  <si>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</si>
  <si>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</si>
  <si>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</si>
  <si>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</si>
  <si>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</si>
  <si>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</si>
  <si>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</si>
  <si>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</si>
  <si>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</si>
  <si>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</si>
  <si>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</si>
  <si>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</si>
  <si>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</si>
  <si>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</si>
  <si>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</si>
  <si>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</si>
  <si>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</si>
  <si>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</si>
  <si>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</si>
  <si>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</si>
  <si>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</si>
  <si>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</si>
  <si>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</si>
  <si>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</si>
  <si>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</si>
  <si>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</si>
  <si>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</si>
  <si>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</si>
  <si>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</si>
  <si>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</si>
  <si>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</si>
  <si>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</si>
  <si>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</si>
  <si>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</si>
  <si>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</si>
  <si>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</si>
  <si>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</si>
  <si>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</si>
  <si>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</si>
  <si>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</si>
  <si>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</si>
  <si>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</si>
  <si>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</si>
  <si>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</si>
  <si>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</si>
  <si>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</si>
  <si>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</si>
  <si>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</si>
  <si>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</si>
  <si>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</si>
  <si>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</si>
  <si>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</si>
  <si>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</si>
  <si>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</si>
  <si>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</si>
  <si>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</si>
  <si>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</si>
  <si>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</si>
  <si>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</si>
  <si>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</si>
  <si>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</si>
  <si>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</si>
  <si>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</si>
  <si>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</si>
  <si>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</si>
  <si>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</si>
  <si>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</si>
  <si>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</si>
  <si>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</si>
  <si>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</si>
  <si>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</si>
  <si>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</si>
  <si>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</si>
  <si>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</si>
  <si>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</si>
  <si>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</si>
  <si>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</si>
  <si>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</si>
  <si>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</si>
  <si>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</si>
  <si>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</si>
  <si>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</si>
  <si>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</si>
  <si>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</si>
  <si>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</si>
  <si>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</si>
  <si>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</si>
  <si>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</si>
  <si>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</si>
  <si>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</si>
  <si>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</si>
  <si>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</si>
  <si>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</si>
  <si>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</si>
  <si>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</si>
  <si>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</si>
  <si>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</si>
  <si>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</si>
  <si>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</si>
  <si>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</si>
  <si>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</si>
  <si>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</si>
  <si>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</si>
  <si>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</si>
  <si>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</si>
  <si>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</si>
  <si>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</si>
  <si>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</si>
  <si>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</si>
  <si>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</si>
  <si>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</si>
  <si>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</si>
  <si>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</si>
  <si>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</si>
  <si>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</si>
  <si>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</si>
  <si>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</si>
  <si>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</si>
  <si>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</si>
  <si>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</si>
  <si>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</si>
  <si>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</si>
  <si>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</si>
  <si>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</si>
  <si>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</si>
  <si>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</si>
  <si>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</si>
  <si>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</si>
  <si>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</si>
  <si>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</si>
  <si>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</si>
  <si>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</si>
  <si>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</si>
  <si>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</si>
  <si>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</si>
  <si>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</si>
  <si>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</si>
  <si>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</si>
  <si>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</si>
  <si>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</si>
  <si>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</si>
  <si>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</si>
  <si>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</si>
  <si>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</si>
  <si>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</si>
  <si>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</si>
  <si>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</si>
  <si>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</si>
  <si>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</si>
  <si>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</si>
  <si>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</si>
  <si>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</si>
  <si>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</si>
  <si>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</si>
  <si>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</si>
  <si>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</si>
  <si>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</si>
  <si>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</si>
  <si>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</si>
  <si>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</si>
  <si>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</si>
  <si>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</si>
  <si>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</si>
  <si>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</si>
  <si>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</si>
  <si>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</si>
  <si>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</si>
  <si>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</si>
  <si>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</si>
  <si>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</si>
  <si>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</si>
  <si>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</si>
  <si>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</si>
  <si>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</si>
  <si>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</si>
  <si>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</si>
  <si>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</si>
  <si>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</si>
  <si>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</si>
  <si>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</si>
  <si>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</si>
  <si>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</si>
  <si>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</si>
  <si>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</si>
  <si>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</si>
  <si>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</si>
  <si>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</si>
  <si>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</si>
  <si>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</si>
  <si>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</si>
  <si>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</si>
  <si>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</si>
  <si>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</si>
  <si>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</si>
  <si>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</si>
  <si>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</si>
  <si>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</si>
  <si>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</si>
  <si>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</si>
  <si>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</si>
  <si>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</si>
  <si>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</si>
  <si>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</si>
  <si>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</si>
  <si>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</si>
  <si>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</si>
  <si>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</si>
  <si>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</si>
  <si>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</si>
  <si>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</si>
  <si>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</si>
  <si>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</si>
  <si>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</si>
  <si>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</si>
  <si>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</si>
  <si>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</si>
  <si>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</si>
  <si>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</si>
  <si>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</si>
  <si>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</si>
  <si>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</si>
  <si>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</si>
  <si>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</si>
  <si>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</si>
  <si>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</si>
  <si>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</si>
  <si>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</si>
  <si>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</si>
  <si>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</si>
  <si>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</si>
  <si>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</si>
  <si>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</si>
  <si>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</si>
  <si>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</si>
  <si>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</si>
  <si>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</si>
  <si>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</si>
  <si>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</si>
  <si>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</si>
  <si>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</si>
  <si>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</si>
  <si>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</si>
  <si>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</si>
  <si>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</si>
  <si>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</si>
  <si>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</si>
  <si>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</si>
  <si>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</si>
  <si>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</si>
  <si>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</si>
  <si>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</si>
  <si>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</si>
  <si>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</si>
  <si>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</si>
  <si>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</si>
  <si>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</si>
  <si>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</si>
  <si>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</si>
  <si>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</si>
  <si>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</si>
  <si>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</si>
  <si>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</si>
  <si>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</si>
  <si>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</si>
  <si>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</si>
  <si>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</si>
  <si>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</si>
  <si>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</si>
  <si>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</si>
  <si>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</si>
  <si>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</si>
  <si>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</si>
  <si>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</si>
  <si>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</si>
  <si>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</si>
  <si>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</si>
  <si>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</si>
  <si>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</si>
  <si>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</si>
  <si>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</si>
  <si>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</si>
  <si>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</si>
  <si>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</si>
  <si>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</si>
  <si>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</si>
  <si>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</si>
  <si>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</si>
  <si>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</si>
  <si>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</si>
  <si>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</si>
  <si>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</si>
  <si>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</si>
  <si>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</si>
  <si>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</si>
  <si>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</si>
  <si>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</si>
  <si>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</si>
  <si>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</si>
  <si>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</si>
  <si>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</si>
  <si>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</si>
  <si>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</si>
  <si>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</si>
  <si>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</si>
  <si>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</si>
  <si>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</si>
  <si>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</si>
  <si>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</si>
  <si>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</si>
  <si>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</si>
  <si>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</si>
  <si>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</si>
  <si>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</si>
  <si>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</si>
  <si>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</si>
  <si>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</si>
  <si>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</si>
  <si>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</si>
  <si>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</si>
  <si>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</si>
  <si>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</si>
  <si>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</si>
  <si>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</si>
  <si>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</si>
  <si>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</si>
  <si>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</si>
  <si>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</si>
  <si>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</si>
  <si>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</si>
  <si>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</si>
  <si>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</si>
  <si>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</si>
  <si>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</si>
  <si>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</si>
  <si>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</si>
  <si>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</si>
  <si>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</si>
  <si>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</si>
  <si>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</si>
  <si>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</si>
  <si>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</si>
  <si>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</si>
  <si>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</si>
  <si>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</si>
  <si>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</si>
  <si>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</si>
  <si>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</si>
  <si>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</si>
  <si>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</si>
  <si>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</si>
  <si>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</si>
  <si>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</si>
  <si>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</si>
  <si>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</si>
  <si>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</si>
  <si>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</si>
  <si>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</si>
  <si>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</si>
  <si>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</si>
  <si>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</si>
  <si>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</si>
  <si>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</si>
  <si>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</si>
  <si>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</si>
  <si>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</si>
  <si>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</si>
  <si>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</si>
  <si>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</si>
  <si>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</si>
  <si>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</si>
  <si>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</si>
  <si>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</si>
  <si>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</si>
  <si>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</si>
  <si>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</si>
  <si>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</si>
  <si>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</si>
  <si>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</si>
  <si>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</si>
  <si>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</si>
  <si>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</si>
  <si>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</si>
  <si>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</si>
  <si>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</si>
  <si>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</si>
  <si>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</si>
  <si>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</si>
  <si>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</si>
  <si>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</si>
  <si>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</si>
  <si>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</si>
  <si>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</si>
  <si>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</si>
  <si>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</si>
  <si>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</si>
  <si>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</si>
  <si>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</si>
  <si>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</si>
  <si>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</si>
  <si>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</si>
  <si>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</si>
  <si>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</si>
  <si>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</si>
  <si>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</si>
  <si>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</si>
  <si>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</si>
  <si>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</si>
  <si>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</si>
  <si>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</si>
  <si>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</si>
  <si>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</si>
  <si>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</si>
  <si>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</si>
  <si>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</si>
  <si>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</si>
  <si>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</si>
  <si>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</si>
  <si>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</si>
  <si>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</si>
  <si>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</si>
  <si>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</si>
  <si>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</si>
  <si>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</si>
  <si>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</si>
  <si>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</si>
  <si>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</si>
  <si>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</si>
  <si>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</si>
  <si>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</si>
  <si>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</si>
  <si>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</si>
  <si>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</si>
  <si>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</si>
  <si>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</si>
  <si>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</si>
  <si>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</si>
  <si>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</si>
  <si>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</si>
  <si>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</si>
  <si>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</si>
  <si>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</si>
  <si>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</si>
  <si>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</si>
  <si>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</si>
  <si>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</si>
  <si>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</si>
  <si>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</si>
  <si>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</si>
  <si>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</si>
  <si>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</si>
  <si>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</si>
  <si>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</si>
  <si>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</si>
  <si>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</si>
  <si>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</si>
  <si>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</si>
  <si>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</si>
  <si>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</si>
  <si>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</si>
  <si>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</si>
  <si>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</si>
  <si>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</si>
  <si>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</si>
  <si>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</si>
  <si>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</si>
  <si>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</si>
  <si>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</si>
  <si>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</si>
  <si>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</si>
  <si>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</si>
  <si>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</si>
  <si>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</si>
  <si>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</si>
  <si>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</si>
  <si>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</si>
  <si>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</si>
  <si>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</si>
  <si>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</si>
  <si>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</si>
  <si>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</si>
  <si>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</si>
  <si>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</si>
  <si>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</si>
  <si>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</si>
  <si>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</si>
  <si>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</si>
  <si>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</si>
  <si>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</si>
  <si>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</si>
  <si>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</si>
  <si>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</si>
  <si>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</si>
  <si>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</si>
  <si>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</si>
  <si>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</si>
  <si>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</si>
  <si>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</si>
  <si>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</si>
  <si>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</si>
  <si>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</si>
  <si>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</si>
  <si>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</si>
  <si>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</si>
  <si>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</si>
  <si>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</si>
  <si>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</si>
  <si>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</si>
  <si>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</si>
  <si>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</si>
  <si>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</si>
  <si>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</si>
  <si>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</si>
  <si>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</si>
  <si>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</si>
  <si>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</si>
  <si>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</si>
  <si>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</si>
  <si>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</si>
  <si>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</si>
  <si>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</si>
  <si>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</si>
  <si>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</si>
  <si>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</si>
  <si>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</si>
  <si>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</si>
  <si>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</si>
  <si>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</si>
  <si>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</si>
  <si>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</si>
  <si>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</si>
  <si>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</si>
  <si>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</si>
  <si>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</si>
  <si>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</si>
  <si>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</si>
  <si>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</si>
  <si>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</si>
  <si>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</si>
  <si>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</si>
  <si>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</si>
  <si>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</si>
  <si>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</si>
  <si>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</si>
  <si>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</si>
  <si>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</si>
  <si>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</si>
  <si>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</si>
  <si>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</si>
  <si>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</si>
  <si>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</si>
  <si>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</si>
  <si>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</si>
  <si>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</si>
  <si>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</si>
  <si>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</si>
  <si>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</si>
  <si>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</si>
  <si>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</si>
  <si>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</si>
  <si>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</si>
  <si>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</si>
  <si>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</si>
  <si>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</si>
  <si>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</si>
  <si>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</si>
  <si>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</si>
  <si>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</si>
  <si>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</si>
  <si>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</si>
  <si>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</si>
  <si>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</si>
  <si>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</si>
  <si>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</si>
  <si>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</si>
  <si>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</si>
  <si>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</si>
  <si>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</si>
  <si>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</si>
  <si>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</si>
  <si>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</si>
  <si>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</si>
  <si>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</si>
  <si>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</si>
  <si>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</si>
  <si>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</si>
  <si>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</si>
  <si>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</si>
  <si>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</si>
  <si>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</si>
  <si>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</si>
  <si>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</si>
  <si>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</si>
  <si>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</si>
  <si>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</si>
  <si>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</si>
  <si>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</si>
  <si>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</si>
  <si>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</si>
  <si>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</si>
  <si>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</si>
  <si>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</si>
  <si>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</si>
  <si>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</si>
  <si>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</si>
  <si>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</si>
  <si>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</si>
  <si>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</si>
  <si>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</si>
  <si>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</si>
  <si>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</si>
  <si>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</si>
  <si>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</si>
  <si>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</si>
  <si>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</si>
  <si>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</si>
  <si>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</si>
  <si>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</si>
  <si>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</si>
  <si>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</si>
  <si>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</si>
  <si>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</si>
  <si>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</si>
  <si>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</si>
  <si>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</si>
  <si>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</si>
  <si>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</si>
  <si>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</si>
  <si>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</si>
  <si>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</si>
  <si>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</si>
  <si>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</si>
  <si>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</si>
  <si>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</si>
  <si>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</si>
  <si>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</si>
  <si>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</si>
  <si>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</si>
  <si>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</si>
  <si>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</si>
  <si>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</si>
  <si>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</si>
  <si>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</si>
  <si>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</si>
  <si>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</si>
  <si>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</si>
  <si>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</si>
  <si>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</si>
  <si>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</si>
  <si>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</si>
  <si>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</si>
  <si>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</si>
  <si>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</si>
  <si>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</si>
  <si>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</si>
  <si>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</si>
  <si>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</si>
  <si>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</si>
  <si>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</si>
  <si>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</si>
  <si>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</si>
  <si>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</si>
  <si>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</si>
  <si>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</si>
  <si>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</si>
  <si>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</si>
  <si>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</si>
  <si>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</si>
  <si>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</si>
  <si>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</si>
  <si>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</si>
  <si>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</si>
  <si>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</si>
  <si>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</si>
  <si>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</si>
  <si>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</si>
  <si>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</si>
  <si>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</si>
  <si>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</si>
  <si>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</si>
  <si>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</si>
  <si>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</si>
  <si>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</si>
  <si>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</si>
  <si>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</si>
  <si>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</si>
  <si>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</si>
  <si>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</si>
  <si>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</si>
  <si>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</si>
  <si>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</si>
  <si>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</si>
  <si>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</si>
  <si>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</si>
  <si>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</si>
  <si>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</si>
  <si>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</si>
  <si>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</si>
  <si>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</si>
  <si>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</si>
  <si>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</si>
  <si>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</si>
  <si>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</si>
  <si>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</si>
  <si>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</si>
  <si>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</si>
  <si>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</si>
  <si>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</si>
  <si>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</si>
  <si>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</si>
  <si>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</si>
  <si>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</si>
  <si>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</si>
  <si>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</si>
  <si>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</si>
  <si>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</si>
  <si>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</si>
  <si>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</si>
  <si>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</si>
  <si>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</si>
  <si>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</si>
  <si>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</si>
  <si>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</si>
  <si>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</si>
  <si>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</si>
  <si>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</si>
  <si>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</si>
  <si>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</si>
  <si>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</si>
  <si>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</si>
  <si>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</si>
  <si>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</si>
  <si>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</si>
  <si>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</si>
  <si>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</si>
  <si>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</si>
  <si>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</si>
  <si>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</si>
  <si>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</si>
  <si>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</si>
  <si>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</si>
  <si>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</si>
  <si>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</si>
  <si>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</si>
  <si>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</si>
  <si>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</si>
  <si>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</si>
  <si>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</si>
  <si>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</si>
  <si>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</si>
  <si>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</si>
  <si>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</si>
  <si>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</si>
  <si>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</si>
  <si>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</si>
  <si>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</si>
  <si>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</si>
  <si>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</si>
  <si>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</si>
  <si>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</si>
  <si>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</si>
  <si>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</si>
  <si>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</si>
  <si>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</si>
  <si>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</si>
  <si>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</si>
  <si>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</si>
  <si>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</si>
  <si>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</si>
  <si>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</si>
  <si>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</si>
  <si>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</si>
  <si>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</si>
  <si>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</si>
  <si>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</si>
  <si>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</si>
  <si>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</si>
  <si>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</si>
  <si>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</si>
  <si>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</si>
  <si>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</si>
  <si>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</si>
  <si>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</si>
  <si>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</si>
  <si>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</si>
  <si>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</si>
  <si>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</si>
  <si>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</si>
  <si>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</si>
  <si>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</si>
  <si>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</si>
  <si>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</si>
  <si>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</si>
  <si>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</si>
  <si>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</si>
  <si>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</si>
  <si>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</si>
  <si>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</si>
  <si>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</si>
  <si>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</si>
  <si>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</si>
  <si>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</si>
  <si>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</si>
  <si>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</si>
  <si>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</si>
  <si>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</si>
  <si>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</si>
  <si>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</si>
  <si>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</si>
  <si>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</si>
  <si>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</si>
  <si>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</si>
  <si>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</si>
  <si>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</si>
  <si>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</si>
  <si>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</si>
  <si>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</si>
  <si>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</si>
  <si>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</si>
  <si>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</si>
  <si>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</si>
  <si>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</si>
  <si>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</si>
  <si>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</si>
  <si>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</si>
  <si>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</si>
  <si>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</si>
  <si>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</si>
  <si>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</si>
  <si>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</si>
  <si>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</si>
  <si>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</si>
  <si>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</si>
  <si>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</si>
  <si>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</si>
  <si>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</si>
  <si>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</si>
  <si>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</si>
  <si>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</si>
  <si>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</si>
  <si>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</si>
  <si>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</si>
  <si>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</si>
  <si>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</si>
  <si>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</si>
  <si>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</si>
  <si>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</si>
  <si>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</si>
  <si>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</si>
  <si>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</si>
  <si>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</si>
  <si>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</si>
  <si>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</si>
  <si>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</si>
  <si>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</si>
  <si>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</si>
  <si>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</si>
  <si>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</si>
  <si>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</si>
  <si>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</si>
  <si>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</si>
  <si>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</si>
  <si>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</si>
  <si>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</si>
  <si>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</si>
  <si>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</si>
  <si>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</si>
  <si>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</si>
  <si>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</si>
  <si>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</si>
  <si>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</si>
  <si>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</si>
  <si>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</si>
  <si>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</si>
  <si>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</si>
  <si>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</si>
  <si>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</si>
  <si>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</si>
  <si>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</si>
  <si>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</si>
  <si>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</si>
  <si>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</si>
  <si>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</si>
  <si>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</si>
  <si>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</si>
  <si>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</si>
  <si>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</si>
  <si>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</si>
  <si>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</si>
  <si>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</si>
  <si>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</si>
  <si>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</si>
  <si>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</si>
  <si>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</si>
  <si>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</si>
  <si>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</si>
  <si>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</si>
  <si>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</si>
  <si>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</si>
  <si>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</si>
  <si>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</si>
  <si>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</si>
  <si>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</si>
  <si>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</si>
  <si>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</si>
  <si>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</si>
  <si>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</si>
  <si>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</si>
  <si>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</si>
  <si>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</si>
  <si>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</si>
  <si>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</si>
  <si>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</si>
  <si>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</si>
  <si>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</si>
  <si>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</si>
  <si>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</si>
  <si>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</si>
  <si>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</si>
  <si>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</si>
  <si>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</si>
  <si>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</si>
  <si>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</si>
  <si>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</si>
  <si>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</si>
  <si>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</si>
  <si>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</si>
  <si>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</si>
  <si>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</si>
  <si>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</si>
  <si>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</si>
  <si>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</si>
  <si>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</si>
  <si>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</si>
  <si>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</si>
  <si>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</si>
  <si>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</si>
  <si>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</si>
  <si>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</si>
  <si>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</si>
  <si>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</si>
  <si>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</si>
  <si>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</si>
  <si>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</si>
  <si>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</si>
  <si>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</si>
  <si>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</si>
  <si>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</si>
  <si>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</si>
  <si>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</si>
  <si>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</si>
  <si>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</si>
  <si>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</si>
  <si>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</si>
  <si>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</si>
  <si>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</si>
  <si>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</si>
  <si>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</si>
  <si>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</si>
  <si>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</si>
  <si>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</si>
  <si>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</si>
  <si>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</si>
  <si>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</si>
  <si>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</si>
  <si>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</si>
  <si>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</si>
  <si>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</si>
  <si>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</si>
  <si>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</si>
  <si>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</si>
  <si>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</si>
  <si>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</si>
  <si>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</si>
  <si>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</si>
  <si>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</si>
  <si>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</si>
  <si>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</si>
  <si>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</si>
  <si>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</si>
  <si>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</si>
  <si>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</si>
  <si>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</si>
  <si>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</si>
  <si>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</si>
  <si>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</si>
  <si>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</si>
  <si>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</si>
  <si>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</si>
  <si>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</si>
  <si>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</si>
  <si>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</si>
  <si>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</si>
  <si>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</si>
  <si>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</si>
  <si>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</si>
  <si>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</si>
  <si>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</si>
  <si>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</si>
  <si>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</si>
  <si>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</si>
  <si>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</si>
  <si>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</si>
  <si>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</si>
  <si>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</si>
  <si>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</si>
  <si>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</si>
  <si>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</si>
  <si>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</si>
  <si>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</si>
  <si>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</si>
  <si>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</si>
  <si>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</si>
  <si>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</si>
  <si>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</si>
  <si>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</si>
  <si>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</si>
  <si>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</si>
  <si>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</si>
  <si>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</si>
  <si>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</si>
  <si>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</si>
  <si>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</si>
  <si>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</si>
  <si>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</si>
  <si>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</si>
  <si>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</si>
  <si>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</si>
  <si>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</si>
  <si>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</si>
  <si>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</si>
  <si>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</si>
  <si>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</si>
  <si>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</si>
  <si>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</si>
  <si>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</si>
  <si>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</si>
  <si>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</si>
  <si>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</si>
  <si>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</si>
  <si>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</si>
  <si>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</si>
  <si>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</si>
  <si>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</si>
  <si>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</si>
  <si>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</si>
  <si>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</si>
  <si>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</si>
  <si>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</si>
  <si>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</si>
  <si>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</si>
  <si>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</si>
  <si>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</si>
  <si>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</si>
  <si>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</si>
  <si>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</si>
  <si>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</si>
  <si>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</si>
  <si>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</si>
  <si>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</si>
  <si>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</si>
  <si>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</si>
  <si>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</si>
  <si>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</si>
  <si>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</si>
  <si>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</si>
  <si>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</si>
  <si>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</si>
  <si>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</si>
  <si>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</si>
  <si>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</si>
  <si>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</si>
  <si>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</si>
  <si>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</si>
  <si>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</si>
  <si>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</si>
  <si>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</si>
  <si>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</si>
  <si>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</si>
  <si>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</si>
  <si>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</si>
  <si>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</si>
  <si>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</si>
  <si>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</si>
  <si>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</si>
  <si>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</si>
  <si>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</si>
  <si>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</si>
  <si>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</si>
  <si>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</si>
  <si>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</si>
  <si>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</si>
  <si>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</si>
  <si>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</si>
  <si>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</si>
  <si>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</si>
  <si>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</si>
  <si>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</si>
  <si>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</si>
  <si>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</si>
  <si>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</si>
  <si>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</si>
  <si>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</si>
  <si>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</si>
  <si>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</si>
  <si>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</si>
  <si>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</si>
  <si>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</si>
  <si>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</si>
  <si>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</si>
  <si>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</si>
  <si>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</si>
  <si>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</si>
  <si>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</si>
  <si>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</si>
  <si>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</si>
  <si>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</si>
  <si>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</si>
  <si>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</si>
  <si>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</si>
  <si>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</si>
  <si>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</si>
  <si>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</si>
  <si>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</si>
  <si>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</si>
  <si>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</si>
  <si>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</si>
  <si>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</si>
  <si>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</si>
  <si>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</si>
  <si>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</si>
  <si>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</si>
  <si>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</si>
  <si>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</si>
  <si>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</si>
  <si>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</si>
  <si>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</si>
  <si>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</si>
  <si>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</si>
  <si>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</si>
  <si>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</si>
  <si>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</si>
  <si>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</si>
  <si>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</si>
  <si>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</si>
  <si>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</si>
  <si>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</si>
  <si>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</si>
  <si>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</si>
  <si>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</si>
  <si>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</si>
  <si>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</si>
  <si>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</si>
  <si>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</si>
  <si>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</si>
  <si>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</si>
  <si>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</si>
  <si>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</si>
  <si>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</si>
  <si>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</si>
  <si>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</si>
  <si>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</si>
  <si>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</si>
  <si>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</si>
  <si>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</si>
  <si>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</si>
  <si>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</si>
  <si>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</si>
  <si>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</si>
  <si>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</si>
  <si>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</si>
  <si>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</si>
  <si>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</si>
  <si>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</si>
  <si>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</si>
  <si>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</si>
  <si>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</si>
  <si>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</si>
  <si>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</si>
  <si>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</si>
  <si>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</si>
  <si>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</si>
  <si>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</si>
  <si>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</si>
  <si>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</si>
  <si>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</si>
  <si>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</si>
  <si>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</si>
  <si>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</si>
  <si>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</si>
  <si>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</si>
  <si>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</si>
  <si>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</si>
  <si>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</si>
  <si>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</si>
  <si>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</si>
  <si>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</si>
  <si>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</si>
  <si>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</si>
  <si>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</si>
  <si>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</si>
  <si>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</si>
  <si>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</si>
  <si>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</si>
  <si>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</si>
  <si>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</si>
  <si>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</si>
  <si>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</si>
  <si>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</si>
  <si>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</si>
  <si>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</si>
  <si>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</si>
  <si>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</si>
  <si>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</si>
  <si>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</si>
  <si>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</si>
  <si>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</si>
  <si>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</si>
  <si>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</si>
  <si>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</si>
  <si>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</si>
  <si>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</si>
  <si>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</si>
  <si>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</si>
  <si>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</si>
  <si>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</si>
  <si>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</si>
  <si>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</si>
  <si>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</si>
  <si>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</si>
  <si>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</si>
  <si>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</si>
  <si>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</si>
  <si>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</si>
  <si>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</si>
  <si>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</si>
  <si>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</si>
  <si>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</si>
  <si>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</si>
  <si>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</si>
  <si>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</si>
  <si>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</si>
  <si>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</si>
  <si>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</si>
  <si>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</si>
  <si>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</si>
  <si>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</si>
  <si>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</si>
  <si>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</si>
  <si>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</si>
  <si>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</si>
  <si>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</si>
  <si>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</si>
  <si>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</si>
  <si>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</si>
  <si>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</si>
  <si>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</si>
  <si>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</si>
  <si>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</si>
  <si>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</si>
  <si>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</si>
  <si>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</si>
  <si>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</si>
  <si>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</si>
  <si>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</si>
  <si>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</si>
  <si>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</si>
  <si>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</si>
  <si>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</si>
  <si>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</si>
  <si>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</si>
  <si>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</si>
  <si>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</si>
  <si>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</si>
  <si>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</si>
  <si>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</si>
  <si>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</si>
  <si>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</si>
  <si>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</si>
  <si>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</si>
  <si>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</si>
  <si>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</si>
  <si>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</si>
  <si>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</si>
  <si>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</si>
  <si>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</si>
  <si>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</si>
  <si>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</si>
  <si>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</si>
  <si>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</si>
  <si>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</si>
  <si>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</si>
  <si>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</si>
  <si>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</si>
  <si>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</si>
  <si>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</si>
  <si>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</si>
  <si>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</si>
  <si>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</si>
  <si>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</si>
  <si>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</si>
  <si>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</si>
  <si>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</si>
  <si>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</si>
  <si>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</si>
  <si>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</si>
  <si>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</si>
  <si>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</si>
  <si>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</si>
  <si>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</si>
  <si>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</si>
  <si>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</si>
  <si>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</si>
  <si>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</si>
  <si>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</si>
  <si>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</si>
  <si>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</si>
  <si>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</si>
  <si>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</si>
  <si>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</si>
  <si>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</si>
  <si>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</si>
  <si>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</si>
  <si>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</si>
  <si>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</si>
  <si>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</si>
  <si>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</si>
  <si>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</si>
  <si>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</si>
  <si>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</si>
  <si>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</si>
  <si>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</si>
  <si>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</si>
  <si>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</si>
  <si>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</si>
  <si>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</si>
  <si>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</si>
  <si>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</si>
  <si>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</si>
  <si>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</si>
  <si>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</si>
  <si>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</si>
  <si>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</si>
  <si>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</si>
  <si>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</si>
  <si>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</si>
  <si>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</si>
  <si>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</si>
  <si>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</si>
  <si>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</si>
  <si>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</si>
  <si>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</si>
  <si>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</si>
  <si>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</si>
  <si>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</si>
  <si>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</si>
  <si>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</si>
  <si>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</si>
  <si>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</si>
  <si>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</si>
  <si>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</si>
  <si>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</si>
  <si>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</si>
  <si>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</si>
  <si>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</si>
  <si>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</si>
  <si>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</si>
  <si>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</si>
  <si>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</si>
  <si>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</si>
  <si>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</si>
  <si>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</si>
  <si>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</si>
  <si>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</si>
  <si>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</si>
  <si>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</si>
  <si>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</si>
  <si>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</si>
  <si>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</si>
  <si>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</si>
  <si>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</si>
  <si>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</si>
  <si>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</si>
  <si>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</si>
  <si>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</si>
  <si>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</si>
  <si>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</si>
  <si>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</si>
  <si>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</si>
  <si>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</si>
  <si>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</si>
  <si>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</si>
  <si>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</si>
  <si>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</si>
  <si>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</si>
  <si>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</si>
  <si>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</si>
  <si>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</si>
  <si>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</si>
  <si>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</si>
  <si>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</si>
  <si>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</si>
  <si>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</si>
  <si>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</si>
  <si>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</si>
  <si>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</si>
  <si>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</si>
  <si>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</si>
  <si>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</si>
  <si>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</si>
  <si>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</si>
  <si>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</si>
  <si>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</si>
  <si>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</si>
  <si>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</si>
  <si>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</si>
  <si>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</si>
  <si>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</si>
  <si>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</si>
  <si>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</si>
  <si>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</si>
  <si>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</si>
  <si>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</si>
  <si>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</si>
  <si>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</si>
  <si>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</si>
  <si>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</si>
  <si>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</si>
  <si>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</si>
  <si>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</si>
  <si>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</si>
  <si>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</si>
  <si>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</si>
  <si>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</si>
  <si>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</si>
  <si>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</si>
  <si>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</si>
  <si>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</si>
  <si>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</si>
  <si>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</si>
  <si>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</si>
  <si>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</si>
  <si>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</si>
  <si>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</si>
  <si>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</si>
  <si>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</si>
  <si>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</si>
  <si>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</si>
  <si>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</si>
  <si>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</si>
  <si>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</si>
  <si>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</si>
  <si>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</si>
  <si>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</si>
  <si>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</si>
  <si>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</si>
  <si>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</si>
  <si>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</si>
  <si>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</si>
  <si>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</si>
  <si>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</si>
  <si>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</si>
  <si>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</si>
  <si>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</si>
  <si>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</si>
  <si>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</si>
  <si>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</si>
  <si>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</si>
  <si>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</si>
  <si>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</si>
  <si>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</si>
  <si>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</si>
  <si>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</si>
  <si>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</si>
  <si>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</si>
  <si>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</si>
  <si>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</si>
  <si>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</si>
  <si>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</si>
  <si>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</si>
  <si>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</si>
  <si>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</si>
  <si>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</si>
  <si>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</si>
  <si>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</si>
  <si>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</si>
  <si>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</si>
  <si>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</si>
  <si>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</si>
  <si>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</si>
  <si>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</si>
  <si>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</si>
  <si>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</si>
  <si>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</si>
  <si>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</si>
  <si>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</si>
  <si>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</si>
  <si>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</si>
  <si>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</si>
  <si>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</si>
  <si>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</si>
  <si>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</si>
  <si>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</si>
  <si>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</si>
  <si>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</si>
  <si>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</si>
  <si>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</si>
  <si>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</si>
  <si>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</si>
  <si>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</si>
  <si>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</si>
  <si>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</si>
  <si>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</si>
  <si>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</si>
  <si>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</si>
  <si>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</si>
  <si>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</si>
  <si>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</si>
  <si>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</si>
  <si>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</si>
  <si>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</si>
  <si>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</si>
  <si>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</si>
  <si>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</si>
  <si>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</si>
  <si>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</si>
  <si>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</si>
  <si>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</si>
  <si>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</si>
  <si>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</si>
  <si>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</si>
  <si>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</si>
  <si>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</si>
  <si>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</si>
  <si>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</si>
  <si>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</si>
  <si>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</si>
  <si>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</si>
  <si>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</si>
  <si>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</si>
  <si>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</si>
  <si>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</si>
  <si>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</si>
  <si>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</si>
  <si>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</si>
  <si>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</si>
  <si>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</si>
  <si>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</si>
  <si>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</si>
  <si>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</si>
  <si>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</si>
  <si>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</si>
  <si>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</si>
  <si>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</si>
  <si>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</si>
  <si>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</si>
  <si>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</si>
  <si>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</si>
  <si>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</si>
  <si>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</si>
  <si>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</si>
  <si>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</si>
  <si>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</si>
  <si>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</si>
  <si>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</si>
  <si>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</si>
  <si>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</si>
  <si>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</si>
  <si>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</si>
  <si>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</si>
  <si>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</si>
  <si>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</si>
  <si>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</si>
  <si>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</si>
  <si>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</si>
  <si>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</si>
  <si>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</si>
  <si>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</si>
  <si>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</si>
  <si>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</si>
  <si>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</si>
  <si>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</si>
  <si>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</si>
  <si>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</si>
  <si>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</si>
  <si>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</si>
  <si>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</si>
  <si>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</si>
  <si>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</si>
  <si>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</si>
  <si>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</si>
  <si>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</si>
  <si>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</si>
  <si>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</si>
  <si>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</si>
  <si>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</si>
  <si>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</si>
  <si>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</si>
  <si>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</si>
  <si>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</si>
  <si>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</si>
  <si>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</si>
  <si>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</si>
  <si>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</si>
  <si>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</si>
  <si>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</si>
  <si>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</si>
  <si>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</si>
  <si>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</si>
  <si>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</si>
  <si>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</si>
  <si>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</si>
  <si>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</si>
  <si>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</si>
  <si>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</si>
  <si>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</si>
  <si>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</si>
  <si>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</si>
  <si>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</si>
  <si>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</si>
  <si>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</si>
  <si>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</si>
  <si>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</si>
  <si>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</si>
  <si>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</si>
  <si>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</si>
  <si>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</si>
  <si>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</si>
  <si>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</si>
  <si>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</si>
  <si>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</si>
  <si>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</si>
  <si>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</si>
  <si>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</si>
  <si>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</si>
  <si>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</si>
  <si>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</si>
  <si>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</si>
  <si>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</si>
  <si>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</si>
  <si>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</si>
  <si>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</si>
  <si>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</si>
  <si>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</si>
  <si>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</si>
  <si>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</si>
  <si>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</si>
  <si>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</si>
  <si>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</si>
  <si>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</si>
  <si>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</si>
  <si>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</si>
  <si>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</si>
  <si>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</si>
  <si>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</si>
  <si>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</si>
  <si>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</si>
  <si>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</si>
  <si>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</si>
  <si>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</si>
  <si>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</si>
  <si>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</si>
  <si>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</si>
  <si>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</si>
  <si>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</si>
  <si>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</si>
  <si>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</si>
  <si>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</si>
  <si>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</si>
  <si>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</si>
  <si>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</si>
  <si>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</si>
  <si>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</si>
  <si>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</si>
  <si>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</si>
  <si>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</si>
  <si>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</si>
  <si>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</si>
  <si>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</si>
  <si>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</si>
  <si>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</si>
  <si>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</si>
  <si>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</si>
  <si>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</si>
  <si>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</si>
  <si>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</si>
  <si>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</si>
  <si>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</si>
  <si>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</si>
  <si>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</si>
  <si>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</si>
  <si>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</si>
  <si>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</si>
  <si>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</si>
  <si>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</si>
  <si>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</si>
  <si>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</si>
  <si>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</si>
  <si>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</si>
  <si>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</si>
  <si>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</si>
  <si>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</si>
  <si>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</si>
  <si>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</si>
  <si>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</si>
  <si>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</si>
  <si>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</si>
  <si>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</si>
  <si>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</si>
  <si>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</si>
  <si>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</si>
  <si>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</si>
  <si>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</si>
  <si>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</si>
  <si>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</si>
  <si>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</si>
  <si>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</si>
  <si>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</si>
  <si>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</si>
  <si>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</si>
  <si>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</si>
  <si>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</si>
  <si>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</si>
  <si>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</si>
  <si>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</si>
  <si>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</si>
  <si>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</si>
  <si>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</si>
  <si>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</si>
  <si>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</si>
  <si>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</si>
  <si>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</si>
  <si>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</si>
  <si>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</si>
  <si>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</si>
  <si>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</si>
  <si>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</si>
  <si>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</si>
  <si>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</si>
  <si>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</si>
  <si>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</si>
  <si>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</si>
  <si>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</si>
  <si>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</si>
  <si>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</si>
  <si>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</si>
  <si>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</si>
  <si>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</si>
  <si>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</si>
  <si>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</si>
  <si>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</si>
  <si>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</si>
  <si>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</si>
  <si>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</si>
  <si>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</si>
  <si>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</si>
  <si>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</si>
  <si>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</si>
  <si>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</si>
  <si>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</si>
  <si>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</si>
  <si>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</si>
  <si>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</si>
  <si>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</si>
  <si>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</si>
  <si>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</si>
  <si>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</si>
  <si>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</si>
  <si>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</si>
  <si>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</si>
  <si>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</si>
  <si>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</si>
  <si>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</si>
  <si>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</si>
  <si>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</si>
  <si>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</si>
  <si>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</si>
  <si>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</si>
  <si>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</si>
  <si>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</si>
  <si>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</si>
  <si>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</si>
  <si>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</si>
  <si>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</si>
  <si>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</si>
  <si>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</si>
  <si>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</si>
  <si>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</si>
  <si>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</si>
  <si>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</si>
  <si>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</si>
  <si>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</si>
  <si>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</si>
  <si>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</si>
  <si>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</si>
  <si>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</si>
  <si>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</si>
  <si>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</si>
  <si>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</si>
  <si>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</si>
  <si>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</si>
  <si>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</si>
  <si>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</si>
  <si>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</si>
  <si>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</si>
  <si>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</si>
  <si>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</si>
  <si>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</si>
  <si>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</si>
  <si>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</si>
  <si>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</si>
  <si>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</si>
  <si>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</si>
  <si>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</si>
  <si>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</si>
  <si>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</si>
  <si>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</si>
  <si>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</si>
  <si>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</si>
  <si>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</si>
  <si>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</si>
  <si>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</si>
  <si>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</si>
  <si>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</si>
  <si>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</si>
  <si>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</si>
  <si>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</si>
  <si>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</si>
  <si>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</si>
  <si>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</si>
  <si>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</si>
  <si>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</si>
  <si>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</si>
  <si>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</si>
  <si>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</si>
  <si>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</si>
  <si>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</si>
  <si>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</si>
  <si>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</si>
  <si>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</si>
  <si>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</si>
  <si>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</si>
  <si>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</si>
  <si>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</si>
  <si>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</si>
  <si>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</si>
  <si>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</si>
  <si>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</si>
  <si>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</si>
  <si>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</si>
  <si>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</si>
  <si>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</si>
  <si>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</si>
  <si>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</si>
  <si>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</si>
  <si>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</si>
  <si>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</si>
  <si>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</si>
  <si>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</si>
  <si>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</si>
  <si>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</si>
  <si>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</si>
  <si>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</si>
  <si>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</si>
  <si>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</si>
  <si>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</si>
  <si>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</si>
  <si>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</si>
  <si>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</si>
  <si>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</si>
  <si>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</si>
  <si>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</si>
  <si>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</si>
  <si>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</si>
  <si>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</si>
  <si>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</si>
  <si>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</si>
  <si>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</si>
  <si>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</si>
  <si>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</si>
  <si>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</si>
  <si>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</si>
  <si>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</si>
  <si>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</si>
  <si>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</si>
  <si>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</si>
  <si>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</si>
  <si>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</si>
  <si>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</si>
  <si>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</si>
  <si>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</si>
  <si>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</si>
  <si>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</si>
  <si>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</si>
  <si>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</si>
  <si>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</si>
  <si>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</si>
  <si>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</si>
  <si>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</si>
  <si>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</si>
  <si>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</si>
  <si>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</si>
  <si>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</si>
  <si>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</si>
  <si>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</si>
  <si>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</si>
  <si>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</si>
  <si>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</si>
  <si>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</si>
  <si>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</si>
  <si>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</si>
  <si>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</si>
  <si>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</si>
  <si>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</si>
  <si>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</si>
  <si>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</si>
  <si>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</si>
  <si>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</si>
  <si>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</si>
  <si>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</si>
  <si>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</si>
  <si>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</si>
  <si>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</si>
  <si>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</si>
  <si>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</si>
  <si>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</si>
  <si>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</si>
  <si>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</si>
  <si>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</si>
  <si>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</si>
  <si>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</si>
  <si>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</si>
  <si>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</si>
  <si>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</si>
  <si>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</si>
  <si>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</si>
  <si>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</si>
  <si>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</si>
  <si>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</si>
  <si>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</si>
  <si>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</si>
  <si>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</si>
  <si>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</si>
  <si>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</si>
  <si>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</si>
  <si>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</si>
  <si>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</si>
  <si>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</si>
  <si>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</si>
  <si>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</si>
  <si>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</si>
  <si>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</si>
  <si>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</si>
  <si>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</si>
  <si>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</si>
  <si>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</si>
  <si>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</si>
  <si>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</si>
  <si>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</si>
  <si>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</si>
  <si>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</si>
  <si>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</si>
  <si>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</si>
  <si>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</si>
  <si>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</si>
  <si>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</si>
  <si>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</si>
  <si>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</si>
  <si>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</si>
  <si>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</si>
  <si>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</si>
  <si>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</si>
  <si>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</si>
  <si>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</si>
  <si>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</si>
  <si>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</si>
  <si>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</si>
  <si>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</si>
  <si>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</si>
  <si>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</si>
  <si>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</si>
  <si>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</si>
  <si>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</si>
  <si>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</si>
  <si>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</si>
  <si>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</si>
  <si>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</si>
  <si>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</si>
  <si>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</si>
  <si>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</si>
  <si>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</si>
  <si>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</si>
  <si>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</si>
  <si>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</si>
  <si>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</si>
  <si>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</si>
  <si>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</si>
  <si>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</si>
  <si>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</si>
  <si>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</si>
  <si>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</si>
  <si>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</si>
  <si>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</si>
  <si>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</si>
  <si>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</si>
  <si>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</si>
  <si>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</si>
  <si>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</si>
  <si>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</si>
  <si>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</si>
  <si>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</si>
  <si>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</si>
  <si>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</si>
  <si>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</si>
  <si>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</si>
  <si>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</si>
  <si>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</si>
  <si>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</si>
  <si>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</si>
  <si>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</si>
  <si>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</si>
  <si>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</si>
  <si>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</si>
  <si>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</si>
  <si>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</si>
  <si>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</si>
  <si>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</si>
  <si>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</si>
  <si>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</si>
  <si>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</si>
  <si>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</si>
  <si>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</si>
  <si>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</si>
  <si>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</si>
  <si>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</si>
  <si>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</si>
  <si>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</si>
  <si>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</si>
  <si>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</si>
  <si>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</si>
  <si>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</si>
  <si>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</si>
  <si>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</si>
  <si>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</si>
  <si>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</si>
  <si>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</si>
  <si>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</si>
  <si>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</si>
  <si>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</si>
  <si>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</si>
  <si>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</si>
  <si>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</si>
  <si>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</si>
  <si>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</si>
  <si>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</si>
  <si>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</si>
  <si>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</si>
  <si>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</si>
  <si>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</si>
  <si>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</si>
  <si>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</si>
  <si>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</si>
  <si>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</si>
  <si>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</si>
  <si>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</si>
  <si>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</si>
  <si>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</si>
  <si>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</si>
  <si>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</si>
  <si>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</si>
  <si>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</si>
  <si>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</si>
  <si>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</si>
  <si>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</si>
  <si>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</si>
  <si>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</si>
  <si>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</si>
  <si>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</si>
  <si>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</si>
  <si>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</si>
  <si>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</si>
  <si>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</si>
  <si>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</si>
  <si>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</si>
  <si>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</si>
  <si>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</si>
  <si>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</si>
  <si>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</si>
  <si>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</si>
  <si>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</si>
  <si>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</si>
  <si>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</si>
  <si>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</si>
  <si>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</si>
  <si>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</si>
  <si>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</si>
  <si>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</si>
  <si>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</si>
  <si>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</si>
  <si>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</si>
  <si>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</si>
  <si>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</si>
  <si>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</si>
  <si>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</si>
  <si>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</si>
  <si>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</si>
  <si>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</si>
  <si>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</si>
  <si>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</si>
  <si>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</si>
  <si>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</si>
  <si>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</si>
  <si>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</si>
  <si>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</si>
  <si>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</si>
  <si>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</si>
  <si>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</si>
  <si>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</si>
  <si>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</si>
  <si>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</si>
  <si>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</si>
  <si>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</si>
  <si>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</si>
  <si>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</si>
  <si>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</si>
  <si>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</si>
  <si>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</si>
  <si>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</si>
  <si>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</si>
  <si>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</si>
  <si>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</si>
  <si>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</si>
  <si>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</si>
  <si>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</si>
  <si>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</si>
  <si>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</si>
  <si>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</si>
  <si>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</si>
  <si>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</si>
  <si>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</si>
  <si>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</si>
  <si>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</si>
  <si>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</si>
  <si>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</si>
  <si>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</si>
  <si>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</si>
  <si>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</si>
  <si>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</si>
  <si>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</si>
  <si>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</si>
  <si>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</si>
  <si>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</si>
  <si>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</si>
  <si>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</si>
  <si>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</si>
  <si>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</si>
  <si>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</si>
  <si>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</si>
  <si>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</si>
  <si>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</si>
  <si>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</si>
  <si>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</si>
  <si>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</si>
  <si>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</si>
  <si>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</si>
  <si>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</si>
  <si>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</si>
  <si>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</si>
  <si>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</si>
  <si>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</si>
  <si>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</si>
  <si>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</si>
  <si>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</si>
  <si>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</si>
  <si>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</si>
  <si>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</si>
  <si>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</si>
  <si>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</si>
  <si>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</si>
  <si>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</si>
  <si>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</si>
  <si>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</si>
  <si>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</si>
  <si>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</si>
  <si>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</si>
  <si>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</si>
  <si>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</si>
  <si>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</si>
  <si>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</si>
  <si>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</si>
  <si>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</si>
  <si>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</si>
  <si>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</si>
  <si>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</si>
  <si>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</si>
  <si>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</si>
  <si>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</si>
  <si>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</si>
  <si>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</si>
  <si>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</si>
  <si>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</si>
  <si>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</si>
  <si>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</si>
  <si>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</si>
  <si>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</si>
  <si>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</si>
  <si>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</si>
  <si>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</si>
  <si>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</si>
  <si>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</si>
  <si>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</si>
  <si>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</si>
  <si>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</si>
  <si>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</si>
  <si>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</si>
  <si>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</si>
  <si>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</si>
  <si>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</si>
  <si>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</si>
  <si>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</si>
  <si>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</si>
  <si>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</si>
  <si>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</si>
  <si>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</si>
  <si>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</si>
  <si>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</si>
  <si>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</si>
  <si>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</si>
  <si>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</si>
  <si>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</si>
  <si>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</si>
  <si>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</si>
  <si>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</si>
  <si>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</si>
  <si>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</si>
  <si>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</si>
  <si>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</si>
  <si>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</si>
  <si>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</si>
  <si>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</si>
  <si>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</si>
  <si>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</si>
  <si>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</si>
  <si>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</si>
  <si>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</si>
  <si>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</si>
  <si>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</si>
  <si>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</si>
  <si>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</si>
  <si>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</si>
  <si>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</si>
  <si>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</si>
  <si>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</si>
  <si>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</si>
  <si>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</si>
  <si>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</si>
  <si>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</si>
  <si>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</si>
  <si>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</si>
  <si>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</si>
  <si>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</si>
  <si>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</si>
  <si>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</si>
  <si>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</si>
  <si>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</si>
  <si>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</si>
  <si>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</si>
  <si>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</si>
  <si>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</si>
  <si>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</si>
  <si>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</si>
  <si>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</si>
  <si>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</si>
  <si>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</si>
  <si>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</si>
  <si>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</si>
  <si>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</si>
  <si>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</si>
  <si>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</si>
  <si>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</si>
  <si>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</si>
  <si>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</si>
  <si>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</si>
  <si>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</si>
  <si>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</si>
  <si>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</si>
  <si>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</si>
  <si>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</si>
  <si>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</si>
  <si>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</si>
  <si>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</si>
  <si>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</si>
  <si>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</si>
  <si>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</si>
  <si>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</si>
  <si>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</si>
  <si>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</si>
  <si>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</si>
  <si>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</si>
  <si>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</si>
  <si>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</si>
  <si>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</si>
  <si>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</si>
  <si>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</si>
  <si>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</si>
  <si>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</si>
  <si>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</si>
  <si>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</si>
  <si>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</si>
  <si>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</si>
  <si>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</si>
  <si>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</si>
  <si>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</si>
  <si>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</si>
  <si>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</si>
  <si>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</si>
  <si>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</si>
  <si>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</si>
  <si>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</si>
  <si>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</si>
  <si>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</si>
  <si>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</si>
  <si>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</si>
  <si>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</si>
  <si>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</si>
  <si>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</si>
  <si>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</si>
  <si>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</si>
  <si>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</si>
  <si>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</si>
  <si>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</si>
  <si>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</si>
  <si>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</si>
  <si>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</si>
  <si>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</si>
  <si>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</si>
  <si>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</si>
  <si>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</si>
  <si>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</si>
  <si>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</si>
  <si>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</si>
  <si>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</si>
  <si>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</si>
  <si>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</si>
  <si>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</si>
  <si>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</si>
  <si>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</si>
  <si>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</si>
  <si>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</si>
  <si>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</si>
  <si>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</si>
  <si>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</si>
  <si>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</si>
  <si>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</si>
  <si>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</si>
  <si>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</si>
  <si>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</si>
  <si>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</si>
  <si>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</si>
  <si>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</si>
  <si>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</si>
  <si>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</si>
  <si>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</si>
  <si>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</si>
  <si>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</si>
  <si>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</si>
  <si>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</si>
  <si>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</si>
  <si>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</si>
  <si>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</si>
  <si>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</si>
  <si>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</si>
  <si>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</si>
  <si>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</si>
  <si>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</si>
  <si>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</si>
  <si>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</si>
  <si>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</si>
  <si>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</si>
  <si>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</si>
  <si>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</si>
  <si>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</si>
  <si>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</si>
  <si>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</si>
  <si>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</si>
  <si>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</si>
  <si>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</si>
  <si>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</si>
  <si>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</si>
  <si>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</si>
  <si>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</si>
  <si>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</si>
  <si>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</si>
  <si>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</si>
  <si>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</si>
  <si>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</si>
  <si>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</si>
  <si>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</si>
  <si>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</si>
  <si>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</si>
  <si>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</si>
  <si>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</si>
  <si>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</si>
  <si>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</si>
  <si>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</si>
  <si>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</si>
  <si>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</si>
  <si>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</si>
  <si>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</si>
  <si>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</si>
  <si>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</si>
  <si>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</si>
  <si>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</si>
  <si>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</si>
  <si>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</si>
  <si>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</si>
  <si>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</si>
  <si>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</si>
  <si>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</si>
  <si>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</si>
  <si>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</si>
  <si>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</si>
  <si>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</si>
  <si>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</si>
  <si>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</si>
  <si>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</si>
  <si>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</si>
  <si>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</si>
  <si>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</si>
  <si>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</si>
  <si>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</si>
  <si>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</si>
  <si>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</si>
  <si>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</si>
  <si>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</si>
  <si>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</si>
  <si>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</si>
  <si>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</si>
  <si>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</si>
  <si>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</si>
  <si>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</si>
  <si>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</si>
  <si>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</si>
  <si>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</si>
  <si>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</si>
  <si>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</si>
  <si>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</si>
  <si>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</si>
  <si>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</si>
  <si>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</si>
  <si>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</si>
  <si>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</si>
  <si>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</si>
  <si>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</si>
  <si>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</si>
  <si>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</si>
  <si>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</si>
  <si>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</si>
  <si>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</si>
  <si>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</si>
  <si>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</si>
  <si>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</si>
  <si>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</si>
  <si>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</si>
  <si>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</si>
  <si>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</si>
  <si>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</si>
  <si>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</si>
  <si>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</si>
  <si>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</si>
  <si>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</si>
  <si>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</si>
  <si>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</si>
  <si>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</si>
  <si>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</si>
  <si>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</si>
  <si>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</si>
  <si>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</si>
  <si>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</si>
  <si>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</si>
  <si>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</si>
  <si>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</si>
  <si>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</si>
  <si>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</si>
  <si>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</si>
  <si>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</si>
  <si>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</si>
  <si>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</si>
  <si>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</si>
  <si>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</si>
  <si>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</si>
  <si>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</si>
  <si>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</si>
  <si>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</si>
  <si>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</si>
  <si>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</si>
  <si>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</si>
  <si>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</si>
  <si>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</si>
  <si>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</si>
  <si>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</si>
  <si>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</si>
  <si>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</si>
  <si>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</si>
  <si>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</si>
  <si>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</si>
  <si>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</si>
  <si>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</si>
  <si>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</si>
  <si>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</si>
  <si>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</si>
  <si>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</si>
  <si>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</si>
  <si>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</si>
  <si>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</si>
  <si>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</si>
  <si>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</si>
  <si>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</si>
  <si>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</si>
  <si>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</si>
  <si>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</si>
  <si>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</si>
  <si>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</si>
  <si>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</si>
  <si>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</si>
  <si>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</si>
  <si>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</si>
  <si>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</si>
  <si>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</si>
  <si>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</si>
  <si>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</si>
  <si>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</si>
  <si>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</si>
  <si>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</si>
  <si>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</si>
  <si>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</si>
  <si>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</si>
  <si>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</si>
  <si>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</si>
  <si>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</si>
  <si>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</si>
  <si>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</si>
  <si>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</si>
  <si>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</si>
  <si>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</si>
  <si>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</si>
  <si>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</si>
  <si>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</si>
  <si>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</si>
  <si>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</si>
  <si>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</si>
  <si>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</si>
  <si>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</si>
  <si>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</si>
  <si>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</si>
  <si>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</si>
  <si>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</si>
  <si>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</si>
  <si>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</si>
  <si>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</si>
  <si>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</si>
  <si>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</si>
  <si>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</si>
  <si>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</si>
  <si>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</si>
  <si>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</si>
  <si>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</si>
  <si>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</si>
  <si>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</si>
  <si>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</si>
  <si>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</si>
  <si>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</si>
  <si>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</si>
  <si>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</si>
  <si>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</si>
  <si>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</si>
  <si>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</si>
  <si>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</si>
  <si>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</si>
  <si>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</si>
  <si>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</si>
  <si>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</si>
  <si>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</si>
  <si>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</si>
  <si>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</si>
  <si>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</si>
  <si>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</si>
  <si>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</si>
  <si>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</si>
  <si>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</si>
  <si>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</si>
  <si>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</si>
  <si>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</si>
  <si>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</si>
  <si>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</si>
  <si>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</si>
  <si>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</si>
  <si>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</si>
  <si>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</si>
  <si>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</si>
  <si>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</si>
  <si>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</si>
  <si>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</si>
  <si>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</si>
  <si>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</si>
  <si>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</si>
  <si>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</si>
  <si>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</si>
  <si>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</si>
  <si>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</si>
  <si>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</si>
  <si>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</si>
  <si>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</si>
  <si>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</si>
  <si>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</si>
  <si>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</si>
  <si>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</si>
  <si>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</si>
  <si>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</si>
  <si>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</si>
  <si>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</si>
  <si>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</si>
  <si>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</si>
  <si>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</si>
  <si>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</si>
  <si>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</si>
  <si>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</si>
  <si>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</si>
  <si>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</si>
  <si>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</si>
  <si>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</si>
  <si>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</si>
  <si>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</si>
  <si>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</si>
  <si>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</si>
  <si>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</si>
  <si>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</si>
  <si>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</si>
  <si>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</si>
  <si>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</si>
  <si>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</si>
  <si>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</si>
  <si>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</si>
  <si>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</si>
  <si>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</si>
  <si>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</si>
  <si>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</si>
  <si>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</si>
  <si>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</si>
  <si>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</si>
  <si>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</si>
  <si>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</si>
  <si>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</si>
  <si>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</si>
  <si>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</si>
  <si>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</si>
  <si>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</si>
  <si>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</si>
  <si>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</si>
  <si>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</si>
  <si>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</si>
  <si>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</si>
  <si>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</si>
  <si>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</si>
  <si>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</si>
  <si>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</si>
  <si>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</si>
  <si>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</si>
  <si>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</si>
  <si>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</si>
  <si>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</si>
  <si>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</si>
  <si>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</si>
  <si>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</si>
  <si>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</si>
  <si>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</si>
  <si>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</si>
  <si>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</si>
  <si>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</si>
  <si>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</si>
  <si>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</si>
  <si>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</si>
  <si>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</si>
  <si>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</si>
  <si>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</si>
  <si>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</si>
  <si>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</si>
  <si>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</si>
  <si>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</si>
  <si>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</si>
  <si>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</si>
  <si>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</si>
  <si>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</si>
  <si>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</si>
  <si>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</si>
  <si>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</si>
  <si>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</si>
  <si>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</si>
  <si>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</si>
  <si>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</si>
  <si>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</si>
  <si>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</si>
  <si>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</si>
  <si>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</si>
  <si>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</si>
  <si>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</si>
  <si>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</si>
  <si>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</si>
  <si>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</si>
  <si>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</si>
  <si>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</si>
  <si>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</si>
  <si>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</si>
  <si>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</si>
  <si>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</si>
  <si>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</si>
  <si>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</si>
  <si>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</si>
  <si>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</si>
  <si>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</si>
  <si>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</si>
  <si>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</si>
  <si>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</si>
  <si>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</si>
  <si>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</si>
  <si>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</si>
  <si>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</si>
  <si>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</si>
  <si>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</si>
  <si>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</si>
  <si>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</si>
  <si>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</si>
  <si>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</si>
  <si>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</si>
  <si>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</si>
  <si>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</si>
  <si>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</si>
  <si>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</si>
  <si>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</si>
  <si>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</si>
  <si>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</si>
  <si>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</si>
  <si>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</si>
  <si>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</si>
  <si>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</si>
  <si>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</si>
  <si>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</si>
  <si>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</si>
  <si>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</si>
  <si>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</si>
  <si>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</si>
  <si>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</si>
  <si>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</si>
  <si>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</si>
  <si>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</si>
  <si>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</si>
  <si>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</si>
  <si>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</si>
  <si>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</si>
  <si>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</si>
  <si>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</si>
  <si>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</si>
  <si>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</si>
  <si>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</si>
  <si>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</si>
  <si>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</si>
  <si>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</si>
  <si>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</si>
  <si>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</si>
  <si>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</si>
  <si>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</si>
  <si>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</si>
  <si>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</si>
  <si>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</si>
  <si>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</si>
  <si>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</si>
  <si>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</si>
  <si>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</si>
  <si>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</si>
  <si>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</si>
  <si>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</si>
  <si>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</si>
  <si>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</si>
  <si>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</si>
  <si>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</si>
  <si>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</si>
  <si>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</si>
  <si>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</si>
  <si>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</si>
  <si>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</si>
  <si>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</si>
  <si>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</si>
  <si>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</si>
  <si>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</si>
  <si>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</si>
  <si>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</si>
  <si>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</si>
  <si>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</si>
  <si>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</si>
  <si>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</si>
  <si>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</si>
  <si>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</si>
  <si>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</si>
  <si>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</si>
  <si>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</si>
  <si>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</si>
  <si>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</si>
  <si>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</si>
  <si>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</si>
  <si>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</si>
  <si>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</si>
  <si>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</si>
  <si>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</si>
  <si>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</si>
  <si>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</si>
  <si>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</si>
  <si>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</si>
  <si>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</si>
  <si>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</si>
  <si>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</si>
  <si>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</si>
  <si>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</si>
  <si>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</si>
  <si>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</si>
  <si>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</si>
  <si>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</si>
  <si>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</si>
  <si>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</si>
  <si>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</si>
  <si>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</si>
  <si>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</si>
  <si>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</si>
  <si>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</si>
  <si>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</si>
  <si>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</si>
  <si>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</si>
  <si>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</si>
  <si>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</si>
  <si>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</si>
  <si>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</si>
  <si>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</si>
  <si>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</si>
  <si>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</si>
  <si>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</si>
  <si>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</si>
  <si>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</si>
  <si>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</si>
  <si>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</si>
  <si>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</si>
  <si>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</si>
  <si>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</si>
  <si>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</si>
  <si>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</si>
  <si>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</si>
  <si>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</si>
  <si>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</si>
  <si>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</si>
  <si>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</si>
  <si>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</si>
  <si>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</si>
  <si>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</si>
  <si>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</si>
  <si>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</si>
  <si>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</si>
  <si>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</si>
  <si>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</si>
  <si>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</si>
  <si>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</si>
  <si>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</si>
  <si>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</si>
  <si>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</si>
  <si>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</si>
  <si>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</si>
  <si>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</si>
  <si>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</si>
  <si>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</si>
  <si>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</si>
  <si>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</si>
  <si>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</si>
  <si>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</si>
  <si>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</si>
  <si>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</si>
  <si>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</si>
  <si>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</si>
  <si>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</si>
  <si>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</si>
  <si>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</si>
  <si>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</si>
  <si>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</si>
  <si>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</si>
  <si>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</si>
  <si>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</si>
  <si>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</si>
  <si>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</si>
  <si>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</si>
  <si>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</si>
  <si>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</si>
  <si>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</si>
  <si>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</si>
  <si>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</si>
  <si>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</si>
  <si>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</si>
  <si>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</si>
  <si>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</si>
  <si>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</si>
  <si>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</si>
  <si>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</si>
  <si>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</si>
  <si>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</si>
  <si>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</si>
  <si>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</si>
  <si>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</si>
  <si>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</si>
  <si>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</si>
  <si>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</si>
  <si>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</si>
  <si>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</si>
  <si>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</si>
  <si>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</si>
  <si>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</si>
  <si>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</si>
  <si>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</si>
  <si>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</si>
  <si>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</si>
  <si>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</si>
  <si>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</si>
  <si>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</si>
  <si>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</si>
  <si>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</si>
  <si>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</si>
  <si>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</si>
  <si>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</si>
  <si>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</si>
  <si>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</si>
  <si>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</si>
  <si>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</si>
  <si>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</si>
  <si>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</si>
  <si>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</si>
  <si>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</si>
  <si>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</si>
  <si>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</si>
  <si>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</si>
  <si>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</si>
  <si>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</si>
  <si>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</si>
  <si>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</si>
  <si>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</si>
  <si>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</si>
  <si>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</si>
  <si>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</si>
  <si>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</si>
  <si>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</si>
  <si>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</si>
  <si>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</si>
  <si>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</si>
  <si>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</si>
  <si>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</si>
  <si>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</si>
  <si>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</si>
  <si>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</si>
  <si>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</si>
  <si>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</si>
  <si>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</si>
  <si>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</si>
  <si>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</si>
  <si>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</si>
  <si>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</si>
  <si>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</si>
  <si>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</si>
  <si>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</si>
  <si>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</si>
  <si>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</si>
  <si>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</si>
  <si>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</si>
  <si>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</si>
  <si>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</si>
  <si>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</si>
  <si>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</si>
  <si>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</si>
  <si>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</si>
  <si>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</si>
  <si>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</si>
  <si>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</si>
  <si>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</si>
  <si>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</si>
  <si>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</si>
  <si>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</si>
  <si>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</si>
  <si>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</si>
  <si>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</si>
  <si>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</si>
  <si>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</si>
  <si>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</si>
  <si>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</si>
  <si>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</si>
  <si>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</si>
  <si>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</si>
  <si>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</si>
  <si>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</si>
  <si>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</si>
  <si>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</si>
  <si>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</si>
  <si>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</si>
  <si>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</si>
  <si>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</si>
  <si>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</si>
  <si>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</si>
  <si>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</si>
  <si>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</si>
  <si>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</si>
  <si>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</si>
  <si>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</si>
  <si>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</si>
  <si>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</si>
  <si>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</si>
  <si>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</si>
  <si>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</si>
  <si>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</si>
  <si>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</si>
  <si>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</si>
  <si>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</si>
  <si>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</si>
  <si>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</si>
  <si>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</si>
  <si>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</si>
  <si>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</si>
  <si>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</si>
  <si>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</si>
  <si>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</si>
  <si>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</si>
  <si>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</si>
  <si>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</si>
  <si>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</si>
  <si>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</si>
  <si>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</si>
  <si>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</si>
  <si>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</si>
  <si>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</si>
  <si>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</si>
  <si>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</si>
  <si>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</si>
  <si>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</si>
  <si>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</si>
  <si>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</si>
  <si>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</si>
  <si>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</si>
  <si>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</si>
  <si>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</si>
  <si>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</si>
  <si>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</si>
  <si>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</si>
  <si>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</si>
  <si>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</si>
  <si>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</si>
  <si>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</si>
  <si>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</si>
  <si>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</si>
  <si>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</si>
  <si>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</si>
  <si>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</si>
  <si>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</si>
  <si>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</si>
  <si>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</si>
  <si>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</si>
  <si>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</si>
  <si>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</si>
  <si>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</si>
  <si>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</si>
  <si>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</si>
  <si>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</si>
  <si>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</si>
  <si>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</si>
  <si>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</si>
  <si>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</si>
  <si>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</si>
  <si>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</si>
  <si>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</si>
  <si>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</si>
  <si>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</si>
  <si>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</si>
  <si>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</si>
  <si>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</si>
  <si>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</si>
  <si>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</si>
  <si>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</si>
  <si>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</si>
  <si>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</si>
  <si>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</si>
  <si>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</si>
  <si>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</si>
  <si>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</si>
  <si>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</si>
  <si>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</si>
  <si>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</si>
  <si>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</si>
  <si>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</si>
  <si>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</si>
  <si>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</si>
  <si>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</si>
  <si>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</si>
  <si>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</si>
  <si>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</si>
  <si>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</si>
  <si>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</si>
  <si>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</si>
  <si>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</si>
  <si>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</si>
  <si>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</si>
  <si>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</si>
  <si>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</si>
  <si>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</si>
  <si>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</si>
  <si>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</si>
  <si>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</si>
  <si>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</si>
  <si>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</si>
  <si>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</si>
  <si>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</si>
  <si>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</si>
  <si>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</si>
  <si>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</si>
  <si>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</si>
  <si>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</si>
  <si>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</si>
  <si>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</si>
  <si>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</si>
  <si>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</si>
  <si>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</si>
  <si>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</si>
  <si>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</si>
  <si>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</si>
  <si>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</si>
  <si>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</si>
  <si>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</si>
  <si>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</si>
  <si>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</si>
  <si>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</si>
  <si>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</si>
  <si>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</si>
  <si>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</si>
  <si>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</si>
  <si>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</si>
  <si>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</si>
  <si>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</si>
  <si>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</si>
  <si>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</si>
  <si>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</si>
  <si>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</si>
  <si>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</si>
  <si>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</si>
  <si>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</si>
  <si>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</si>
  <si>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</si>
  <si>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</si>
  <si>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</si>
  <si>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</si>
  <si>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</si>
  <si>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</si>
  <si>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</si>
  <si>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</si>
  <si>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</si>
  <si>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</si>
  <si>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</si>
  <si>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</si>
  <si>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</si>
  <si>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</si>
  <si>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</si>
  <si>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</si>
  <si>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</si>
  <si>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</si>
  <si>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</si>
  <si>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</si>
  <si>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</si>
  <si>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</si>
  <si>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</si>
  <si>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</si>
  <si>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</si>
  <si>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</si>
  <si>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</si>
  <si>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</si>
  <si>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</si>
  <si>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</si>
  <si>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</si>
  <si>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</si>
  <si>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</si>
  <si>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</si>
  <si>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</si>
  <si>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</si>
  <si>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</si>
  <si>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</si>
  <si>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</si>
  <si>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</si>
  <si>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</si>
  <si>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</si>
  <si>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</si>
  <si>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</si>
  <si>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</si>
  <si>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</si>
  <si>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</si>
  <si>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</si>
  <si>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</si>
  <si>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</si>
  <si>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</si>
  <si>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</si>
  <si>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</si>
  <si>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</si>
  <si>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</si>
  <si>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</si>
  <si>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</si>
  <si>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</si>
  <si>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</si>
  <si>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</si>
  <si>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</si>
  <si>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</si>
  <si>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</si>
  <si>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</si>
  <si>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</si>
  <si>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</si>
  <si>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</si>
  <si>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</si>
  <si>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</si>
  <si>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</si>
  <si>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</si>
  <si>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</si>
  <si>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</si>
  <si>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</si>
  <si>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</si>
  <si>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</si>
  <si>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</si>
  <si>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</si>
  <si>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</si>
  <si>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</si>
  <si>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</si>
  <si>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</si>
  <si>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</si>
  <si>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</si>
  <si>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</si>
  <si>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</si>
  <si>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</si>
  <si>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</si>
  <si>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</si>
  <si>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</si>
  <si>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</si>
  <si>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</si>
  <si>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</si>
  <si>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</si>
  <si>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</si>
  <si>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</si>
  <si>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</si>
  <si>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</si>
  <si>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</si>
  <si>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</si>
  <si>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</si>
  <si>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</si>
  <si>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</si>
  <si>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</si>
  <si>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</si>
  <si>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</si>
  <si>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</si>
  <si>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</si>
  <si>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</si>
  <si>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</si>
  <si>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</si>
  <si>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</si>
  <si>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</si>
  <si>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</si>
  <si>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</si>
  <si>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</si>
  <si>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</si>
  <si>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</si>
  <si>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</si>
  <si>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</si>
  <si>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</si>
  <si>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</si>
  <si>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</si>
  <si>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</si>
  <si>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</si>
  <si>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</si>
  <si>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</si>
  <si>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</si>
  <si>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</si>
  <si>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</si>
  <si>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</si>
  <si>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</si>
  <si>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</si>
  <si>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</si>
  <si>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</si>
  <si>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</si>
  <si>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</si>
  <si>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</si>
  <si>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</si>
  <si>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</si>
  <si>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</si>
  <si>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</si>
  <si>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</si>
  <si>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</si>
  <si>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</si>
  <si>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</si>
  <si>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</si>
  <si>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</si>
  <si>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</si>
  <si>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</si>
  <si>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</si>
  <si>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</si>
  <si>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</si>
  <si>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</si>
  <si>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</si>
  <si>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</si>
  <si>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</si>
  <si>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</si>
  <si>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</si>
  <si>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</si>
  <si>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</si>
  <si>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</si>
  <si>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</si>
  <si>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</si>
  <si>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</si>
  <si>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</si>
  <si>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</si>
  <si>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</si>
  <si>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</si>
  <si>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</si>
  <si>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</si>
  <si>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</si>
  <si>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</si>
  <si>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</si>
  <si>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</si>
  <si>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</si>
  <si>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</si>
  <si>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</si>
  <si>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</si>
  <si>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</si>
  <si>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</si>
  <si>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</si>
  <si>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</si>
  <si>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</si>
  <si>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</si>
  <si>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</si>
  <si>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</si>
  <si>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</si>
  <si>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</si>
  <si>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</si>
  <si>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</si>
  <si>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</si>
  <si>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</si>
  <si>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</si>
  <si>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</si>
  <si>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</si>
  <si>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</si>
  <si>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</si>
  <si>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</si>
  <si>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</si>
  <si>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</si>
  <si>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</si>
  <si>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</si>
  <si>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</si>
  <si>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</si>
  <si>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</si>
  <si>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</si>
  <si>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</si>
  <si>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</si>
  <si>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</si>
  <si>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</si>
  <si>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</si>
  <si>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</si>
  <si>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</si>
  <si>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</si>
  <si>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</si>
  <si>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</si>
  <si>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</si>
  <si>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</si>
  <si>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</si>
  <si>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</si>
  <si>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</si>
  <si>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</si>
  <si>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</si>
  <si>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</si>
  <si>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</si>
  <si>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</si>
  <si>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</si>
  <si>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</si>
  <si>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</si>
  <si>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</si>
  <si>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</si>
  <si>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</si>
  <si>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</si>
  <si>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</si>
  <si>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</si>
  <si>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</si>
  <si>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</si>
  <si>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</si>
  <si>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</si>
  <si>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</si>
  <si>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</si>
  <si>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</si>
  <si>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</si>
  <si>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</si>
  <si>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</si>
  <si>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</si>
  <si>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</si>
  <si>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</si>
  <si>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</si>
  <si>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</si>
  <si>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</si>
  <si>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</si>
  <si>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</si>
  <si>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</si>
  <si>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</si>
  <si>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</si>
  <si>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</si>
  <si>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</si>
  <si>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</si>
  <si>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</si>
  <si>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</si>
  <si>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</si>
  <si>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</si>
  <si>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</si>
  <si>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</si>
  <si>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</si>
  <si>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</si>
  <si>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</si>
  <si>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</si>
  <si>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</si>
  <si>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</si>
  <si>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</si>
  <si>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</si>
  <si>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</si>
  <si>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</si>
  <si>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</si>
  <si>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</si>
  <si>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</si>
  <si>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</si>
  <si>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</si>
  <si>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</si>
  <si>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</si>
  <si>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</si>
  <si>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</si>
  <si>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</si>
  <si>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</si>
  <si>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</si>
  <si>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</si>
  <si>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</si>
  <si>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</si>
  <si>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</si>
  <si>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</si>
  <si>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</si>
  <si>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</si>
  <si>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</si>
  <si>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</si>
  <si>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</si>
  <si>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</si>
  <si>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</si>
  <si>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</si>
  <si>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</si>
  <si>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</si>
  <si>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</si>
  <si>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</si>
  <si>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</si>
  <si>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</si>
  <si>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</si>
  <si>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</si>
  <si>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</si>
  <si>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</si>
  <si>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</si>
  <si>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</si>
  <si>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</si>
  <si>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</si>
  <si>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</si>
  <si>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</si>
  <si>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</si>
  <si>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</si>
  <si>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</si>
  <si>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</si>
  <si>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</si>
  <si>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</si>
  <si>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</si>
  <si>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</si>
  <si>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</si>
  <si>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</si>
  <si>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</si>
  <si>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</si>
  <si>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</si>
  <si>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</si>
  <si>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</si>
  <si>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</si>
  <si>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</si>
  <si>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</si>
  <si>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</si>
  <si>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</si>
  <si>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</si>
  <si>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</si>
  <si>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</si>
  <si>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</si>
  <si>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</si>
  <si>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</si>
  <si>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</si>
  <si>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</si>
  <si>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</si>
  <si>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</si>
  <si>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</si>
  <si>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</si>
  <si>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</si>
  <si>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</si>
  <si>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</si>
  <si>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</si>
  <si>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</si>
  <si>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</si>
  <si>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</si>
  <si>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</si>
  <si>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</si>
  <si>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</si>
  <si>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</si>
  <si>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</si>
  <si>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</si>
  <si>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</si>
  <si>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</si>
  <si>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</si>
  <si>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</si>
  <si>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</si>
  <si>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</si>
  <si>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</si>
  <si>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</si>
  <si>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</si>
  <si>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</si>
  <si>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</si>
  <si>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</si>
  <si>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</si>
  <si>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</si>
  <si>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</si>
  <si>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</si>
  <si>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</si>
  <si>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</si>
  <si>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</si>
  <si>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</si>
  <si>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</si>
  <si>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</si>
  <si>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</si>
  <si>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</si>
  <si>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</si>
  <si>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</si>
  <si>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</si>
  <si>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</si>
  <si>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</si>
  <si>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</si>
  <si>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</si>
  <si>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</si>
  <si>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</si>
  <si>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</si>
  <si>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</si>
  <si>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</si>
  <si>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</si>
  <si>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</si>
  <si>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</si>
  <si>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</si>
  <si>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</si>
  <si>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</si>
  <si>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</si>
  <si>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</si>
  <si>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</si>
  <si>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</si>
  <si>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</si>
  <si>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</si>
  <si>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</si>
  <si>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</si>
  <si>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</si>
  <si>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</si>
  <si>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</si>
  <si>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</si>
  <si>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</si>
  <si>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</si>
  <si>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</si>
  <si>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</si>
  <si>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</si>
  <si>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</si>
  <si>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</si>
  <si>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</si>
  <si>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</si>
  <si>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</si>
  <si>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</si>
  <si>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</si>
  <si>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</si>
  <si>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</si>
  <si>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</si>
  <si>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</si>
  <si>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</si>
  <si>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</si>
  <si>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</si>
  <si>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</si>
  <si>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</si>
  <si>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</si>
  <si>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</si>
  <si>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</si>
  <si>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</si>
  <si>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</si>
  <si>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</si>
  <si>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</si>
  <si>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</si>
  <si>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</si>
  <si>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</si>
  <si>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</si>
  <si>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</si>
  <si>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</si>
  <si>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</si>
  <si>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</si>
  <si>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</si>
  <si>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</si>
  <si>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</si>
  <si>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</si>
  <si>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</si>
  <si>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</si>
  <si>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</si>
  <si>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</si>
  <si>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</si>
  <si>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</si>
  <si>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</si>
  <si>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</si>
  <si>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</si>
  <si>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</si>
  <si>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</si>
  <si>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</si>
  <si>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</si>
  <si>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</si>
  <si>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</si>
  <si>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</si>
  <si>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</si>
  <si>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</si>
  <si>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</si>
  <si>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</si>
  <si>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</si>
  <si>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</si>
  <si>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</si>
  <si>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</si>
  <si>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</si>
  <si>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</si>
  <si>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</si>
  <si>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</si>
  <si>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</si>
  <si>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</si>
  <si>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</si>
  <si>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</si>
  <si>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</si>
  <si>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</si>
  <si>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</si>
  <si>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</si>
  <si>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</si>
  <si>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</si>
  <si>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</si>
  <si>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</si>
  <si>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</si>
  <si>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</si>
  <si>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</si>
  <si>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</si>
  <si>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</si>
  <si>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</si>
  <si>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</si>
  <si>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</si>
  <si>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</si>
  <si>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</si>
  <si>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</si>
  <si>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</si>
  <si>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</si>
  <si>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</si>
  <si>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</si>
  <si>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</si>
  <si>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</si>
  <si>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</si>
  <si>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</si>
  <si>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</si>
  <si>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</si>
  <si>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</si>
  <si>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</si>
  <si>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</si>
  <si>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</si>
  <si>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</si>
  <si>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</si>
  <si>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</si>
  <si>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</si>
  <si>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</si>
  <si>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</si>
  <si>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</si>
  <si>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</si>
  <si>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</si>
  <si>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</si>
  <si>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</si>
  <si>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</si>
  <si>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</si>
  <si>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</si>
  <si>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</si>
  <si>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</si>
  <si>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</si>
  <si>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</si>
  <si>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</si>
  <si>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</si>
  <si>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</si>
  <si>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</si>
  <si>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</si>
  <si>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</si>
  <si>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</si>
  <si>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</si>
  <si>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</si>
  <si>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</si>
  <si>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</si>
  <si>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</si>
  <si>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</si>
  <si>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</si>
  <si>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</si>
  <si>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</si>
  <si>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</si>
  <si>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</si>
  <si>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</si>
  <si>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</si>
  <si>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</si>
  <si>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</si>
  <si>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</si>
  <si>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</si>
  <si>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</si>
  <si>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</si>
  <si>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</si>
  <si>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</si>
  <si>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</si>
  <si>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</si>
  <si>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</si>
  <si>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</si>
  <si>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</si>
  <si>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</si>
  <si>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</si>
  <si>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</si>
  <si>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</si>
  <si>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</si>
  <si>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</si>
  <si>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</si>
  <si>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</si>
  <si>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</si>
  <si>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</si>
  <si>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</si>
  <si>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</si>
  <si>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</si>
  <si>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</si>
  <si>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</si>
  <si>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</si>
  <si>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</si>
  <si>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</si>
  <si>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</si>
  <si>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</si>
  <si>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</si>
  <si>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</si>
  <si>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</si>
  <si>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</si>
  <si>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</si>
  <si>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</si>
  <si>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</si>
  <si>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</si>
  <si>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</si>
  <si>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</si>
  <si>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</si>
  <si>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</si>
  <si>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</si>
  <si>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</si>
  <si>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</si>
  <si>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</si>
  <si>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</si>
  <si>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</si>
  <si>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</si>
  <si>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</si>
  <si>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</si>
  <si>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</si>
  <si>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</si>
  <si>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</si>
  <si>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</si>
  <si>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</si>
  <si>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</si>
  <si>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</si>
  <si>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</si>
  <si>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</si>
  <si>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</si>
  <si>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</si>
  <si>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</si>
  <si>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</si>
  <si>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</si>
  <si>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</si>
  <si>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</si>
  <si>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</si>
  <si>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</si>
  <si>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</si>
  <si>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</si>
  <si>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</si>
  <si>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</si>
  <si>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</si>
  <si>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</si>
  <si>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</si>
  <si>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</si>
  <si>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</si>
  <si>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</si>
  <si>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</si>
  <si>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</si>
  <si>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</si>
  <si>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</si>
  <si>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</si>
  <si>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</si>
  <si>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</si>
  <si>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</si>
  <si>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</si>
  <si>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</si>
  <si>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</si>
  <si>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</si>
  <si>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</si>
  <si>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</si>
  <si>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</si>
  <si>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</si>
  <si>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</si>
  <si>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</si>
  <si>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</si>
  <si>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</si>
  <si>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</si>
  <si>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</si>
  <si>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</si>
  <si>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</si>
  <si>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</si>
  <si>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</si>
  <si>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</si>
  <si>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</si>
  <si>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</si>
  <si>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</si>
  <si>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</si>
  <si>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</si>
  <si>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</si>
  <si>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</si>
  <si>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</si>
  <si>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</si>
  <si>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</si>
  <si>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</si>
  <si>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</si>
  <si>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</si>
  <si>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</si>
  <si>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</si>
  <si>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</si>
  <si>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</si>
  <si>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</si>
  <si>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</si>
  <si>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</si>
  <si>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</si>
  <si>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</si>
  <si>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</si>
  <si>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</si>
  <si>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</si>
  <si>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</si>
  <si>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</si>
  <si>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</si>
  <si>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</si>
  <si>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</si>
  <si>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</si>
  <si>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</si>
  <si>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</si>
  <si>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</si>
  <si>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</si>
  <si>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</si>
  <si>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</si>
  <si>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</si>
  <si>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</si>
  <si>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</si>
  <si>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</si>
  <si>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</si>
  <si>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</si>
  <si>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</si>
  <si>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</si>
  <si>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</si>
  <si>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</si>
  <si>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</si>
  <si>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</si>
  <si>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</si>
  <si>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</si>
  <si>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</si>
  <si>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</si>
  <si>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</si>
  <si>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</si>
  <si>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</si>
  <si>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</si>
  <si>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</si>
  <si>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</si>
  <si>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</si>
  <si>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</si>
  <si>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</si>
  <si>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</si>
  <si>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</si>
  <si>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</si>
  <si>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</si>
  <si>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</si>
  <si>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</si>
  <si>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</si>
  <si>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</si>
  <si>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</si>
  <si>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</si>
  <si>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</si>
  <si>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</si>
  <si>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</si>
  <si>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</si>
  <si>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</si>
  <si>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</si>
  <si>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</si>
  <si>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</si>
  <si>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</si>
  <si>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</si>
  <si>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</si>
  <si>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</si>
  <si>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</si>
  <si>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</si>
  <si>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</si>
  <si>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</si>
  <si>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</si>
  <si>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</si>
  <si>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</si>
  <si>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</si>
  <si>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</si>
  <si>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</si>
  <si>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</si>
  <si>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</si>
  <si>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</si>
  <si>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</si>
  <si>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</si>
  <si>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</si>
  <si>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</si>
  <si>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</si>
  <si>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</si>
  <si>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</si>
  <si>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</si>
  <si>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</si>
  <si>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</si>
  <si>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</si>
  <si>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</si>
  <si>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</si>
  <si>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</si>
  <si>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</si>
  <si>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</si>
  <si>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</si>
  <si>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</si>
  <si>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</si>
  <si>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</si>
  <si>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</si>
  <si>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</si>
  <si>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</si>
  <si>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</si>
  <si>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</si>
  <si>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</si>
  <si>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</si>
  <si>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</si>
  <si>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</si>
  <si>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</si>
  <si>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</si>
  <si>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</si>
  <si>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</si>
  <si>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</si>
  <si>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</si>
  <si>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</si>
  <si>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</si>
  <si>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</si>
  <si>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</si>
  <si>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</si>
  <si>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</si>
  <si>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</si>
  <si>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</si>
  <si>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</si>
  <si>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</si>
  <si>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</si>
  <si>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</si>
  <si>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</si>
  <si>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</si>
  <si>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</si>
  <si>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</si>
  <si>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</si>
  <si>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</si>
  <si>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</si>
  <si>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</si>
  <si>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</si>
  <si>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</si>
  <si>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</si>
  <si>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</si>
  <si>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</si>
  <si>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</si>
  <si>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</si>
  <si>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</si>
  <si>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</si>
  <si>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</si>
  <si>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</si>
  <si>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</si>
  <si>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</si>
  <si>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</si>
  <si>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</si>
  <si>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</si>
  <si>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</si>
  <si>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</si>
  <si>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</si>
  <si>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</si>
  <si>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</si>
  <si>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</si>
  <si>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</si>
  <si>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</si>
  <si>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</si>
  <si>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</si>
  <si>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</si>
  <si>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</si>
  <si>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</si>
  <si>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</si>
  <si>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</si>
  <si>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</si>
  <si>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</si>
  <si>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</si>
  <si>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</si>
  <si>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</si>
  <si>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</si>
  <si>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</si>
  <si>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</si>
  <si>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</si>
  <si>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</si>
  <si>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</si>
  <si>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</si>
  <si>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</si>
  <si>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</si>
  <si>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</si>
  <si>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</si>
  <si>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</si>
  <si>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</si>
  <si>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</si>
  <si>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</si>
  <si>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</si>
  <si>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</si>
  <si>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</si>
  <si>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</si>
  <si>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</si>
  <si>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</si>
  <si>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</si>
  <si>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</si>
  <si>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</si>
  <si>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</si>
  <si>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</si>
  <si>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</si>
  <si>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</si>
  <si>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</si>
  <si>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</si>
  <si>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</si>
  <si>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</si>
  <si>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</si>
  <si>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</si>
  <si>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</si>
  <si>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</si>
  <si>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</si>
  <si>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</si>
  <si>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</si>
  <si>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</si>
  <si>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</si>
  <si>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</si>
  <si>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</si>
  <si>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</si>
  <si>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</si>
  <si>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</si>
  <si>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</si>
  <si>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</si>
  <si>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</si>
  <si>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</si>
  <si>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</si>
  <si>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</si>
  <si>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</si>
  <si>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</si>
  <si>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</si>
  <si>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</si>
  <si>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</si>
  <si>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</si>
  <si>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</si>
  <si>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</si>
  <si>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</si>
  <si>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</si>
  <si>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</si>
  <si>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</si>
  <si>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</si>
  <si>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</si>
  <si>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</si>
  <si>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</si>
  <si>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</si>
  <si>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</si>
  <si>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</si>
  <si>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</si>
  <si>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</si>
  <si>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</si>
  <si>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</si>
  <si>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</si>
  <si>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</si>
  <si>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</si>
  <si>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</si>
  <si>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</si>
  <si>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</si>
  <si>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</si>
  <si>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</si>
  <si>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</si>
  <si>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</si>
  <si>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</si>
  <si>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</si>
  <si>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</si>
  <si>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</si>
  <si>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</si>
  <si>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</si>
  <si>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</si>
  <si>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</si>
  <si>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</si>
  <si>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</si>
  <si>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</si>
  <si>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</si>
  <si>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</si>
  <si>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</si>
  <si>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</si>
  <si>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</si>
  <si>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</si>
  <si>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</si>
  <si>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</si>
  <si>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</si>
  <si>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</si>
  <si>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</si>
  <si>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</si>
  <si>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</si>
  <si>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</si>
  <si>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</si>
  <si>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</si>
  <si>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</si>
  <si>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</si>
  <si>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</si>
  <si>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</si>
  <si>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</si>
  <si>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</si>
  <si>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</si>
  <si>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</si>
  <si>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</si>
  <si>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</si>
  <si>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</si>
  <si>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</si>
  <si>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</si>
  <si>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</si>
  <si>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</si>
  <si>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</si>
  <si>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</si>
  <si>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</si>
  <si>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</si>
  <si>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</si>
  <si>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</si>
  <si>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</si>
  <si>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</si>
  <si>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</si>
  <si>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</si>
  <si>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</si>
  <si>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</si>
  <si>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</si>
  <si>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</si>
  <si>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</si>
  <si>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</si>
  <si>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</si>
  <si>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</si>
  <si>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</si>
  <si>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</si>
  <si>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</si>
  <si>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</si>
  <si>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</si>
  <si>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</si>
  <si>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</si>
  <si>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</si>
  <si>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</si>
  <si>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</si>
  <si>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</si>
  <si>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</si>
  <si>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</si>
  <si>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</si>
  <si>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</si>
  <si>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</si>
  <si>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</si>
  <si>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</si>
  <si>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</si>
  <si>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</si>
  <si>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</si>
  <si>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</si>
  <si>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</si>
  <si>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</si>
  <si>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</si>
  <si>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</si>
  <si>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</si>
  <si>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</si>
  <si>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</si>
  <si>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</si>
  <si>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</si>
  <si>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</si>
  <si>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</si>
  <si>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</si>
  <si>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</si>
  <si>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</si>
  <si>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</si>
  <si>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</si>
  <si>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</si>
  <si>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</si>
  <si>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</si>
  <si>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</si>
  <si>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</si>
  <si>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</si>
  <si>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</si>
  <si>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</si>
  <si>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</si>
  <si>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</si>
  <si>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</si>
  <si>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</si>
  <si>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</si>
  <si>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</si>
  <si>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</si>
  <si>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</si>
  <si>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</si>
  <si>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</si>
  <si>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</si>
  <si>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</si>
  <si>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</si>
  <si>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</si>
  <si>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</si>
  <si>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</si>
  <si>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</si>
  <si>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</si>
  <si>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</si>
  <si>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</si>
  <si>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</si>
  <si>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</si>
  <si>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</si>
  <si>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</si>
  <si>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</si>
  <si>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</si>
  <si>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</si>
  <si>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</si>
  <si>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</si>
  <si>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</si>
  <si>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</si>
  <si>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</si>
  <si>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</si>
  <si>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</si>
  <si>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</si>
  <si>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</si>
  <si>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</si>
  <si>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</si>
  <si>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</si>
  <si>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</si>
  <si>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</si>
  <si>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</si>
  <si>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</si>
  <si>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</si>
  <si>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</si>
  <si>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</si>
  <si>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</si>
  <si>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</si>
  <si>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</si>
  <si>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</si>
  <si>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</si>
  <si>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</si>
  <si>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</si>
  <si>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</si>
  <si>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</si>
  <si>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</si>
  <si>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</si>
  <si>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</si>
  <si>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</si>
  <si>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</si>
  <si>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</si>
  <si>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</si>
  <si>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</si>
  <si>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</si>
  <si>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</si>
  <si>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</si>
  <si>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</si>
  <si>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</si>
  <si>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</si>
  <si>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</si>
  <si>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</si>
  <si>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</si>
  <si>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</si>
  <si>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</si>
  <si>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</si>
  <si>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</si>
  <si>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</si>
  <si>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</si>
  <si>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</si>
  <si>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</si>
  <si>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</si>
  <si>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</si>
  <si>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</si>
  <si>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</si>
  <si>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</si>
  <si>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</si>
  <si>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</si>
  <si>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</si>
  <si>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</si>
  <si>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</si>
  <si>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</si>
  <si>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</si>
  <si>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</si>
  <si>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</si>
  <si>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</si>
  <si>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</si>
  <si>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</si>
  <si>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</si>
  <si>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</si>
  <si>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</si>
  <si>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</si>
  <si>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</si>
  <si>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</si>
  <si>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</si>
  <si>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</si>
  <si>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</si>
  <si>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</si>
  <si>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</si>
  <si>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</si>
  <si>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</si>
  <si>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</si>
  <si>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</si>
  <si>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</si>
  <si>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</si>
  <si>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</si>
  <si>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</si>
  <si>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</si>
  <si>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</si>
  <si>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</si>
  <si>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</si>
  <si>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</si>
  <si>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</si>
  <si>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</si>
  <si>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</si>
  <si>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</si>
  <si>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</si>
  <si>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</si>
  <si>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</si>
  <si>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</si>
  <si>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</si>
  <si>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</si>
  <si>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</si>
  <si>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</si>
  <si>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</si>
  <si>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</si>
  <si>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</si>
  <si>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</si>
  <si>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</si>
  <si>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</si>
  <si>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</si>
  <si>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</si>
  <si>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</si>
  <si>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</si>
  <si>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</si>
  <si>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</si>
  <si>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</si>
  <si>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</si>
  <si>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</si>
  <si>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</si>
  <si>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</si>
  <si>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</si>
  <si>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</si>
  <si>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</si>
  <si>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</si>
  <si>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</si>
  <si>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</si>
  <si>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</si>
  <si>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</si>
  <si>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</si>
  <si>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</si>
  <si>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</si>
  <si>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</si>
  <si>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</si>
  <si>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</si>
  <si>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</si>
  <si>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</si>
  <si>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</si>
  <si>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</si>
  <si>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</si>
  <si>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</si>
  <si>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</si>
  <si>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</si>
  <si>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</si>
  <si>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</si>
  <si>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</si>
  <si>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</si>
  <si>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</si>
  <si>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</si>
  <si>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</si>
  <si>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</si>
  <si>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</si>
  <si>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</si>
  <si>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</si>
  <si>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</si>
  <si>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</si>
  <si>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</si>
  <si>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</si>
  <si>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</si>
  <si>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</si>
  <si>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</si>
  <si>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</si>
  <si>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</si>
  <si>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</si>
  <si>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</si>
  <si>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</si>
  <si>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</si>
  <si>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</si>
  <si>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</si>
  <si>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</si>
  <si>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</si>
  <si>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</si>
  <si>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</si>
  <si>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</si>
  <si>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</si>
  <si>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</si>
  <si>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</si>
  <si>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</si>
  <si>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</si>
  <si>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</si>
  <si>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</si>
  <si>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</si>
  <si>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</si>
  <si>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</si>
  <si>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</si>
  <si>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</si>
  <si>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</si>
  <si>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</si>
  <si>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</si>
  <si>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</si>
  <si>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</si>
  <si>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</si>
  <si>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</si>
  <si>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</si>
  <si>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</si>
  <si>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</si>
  <si>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</si>
  <si>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</si>
  <si>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</si>
  <si>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</si>
  <si>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</si>
  <si>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</si>
  <si>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</si>
  <si>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</si>
  <si>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</si>
  <si>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</si>
  <si>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</si>
  <si>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</si>
  <si>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</si>
  <si>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</si>
  <si>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</si>
  <si>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</si>
  <si>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</si>
  <si>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</si>
  <si>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</si>
  <si>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</si>
  <si>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</si>
  <si>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</si>
  <si>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</si>
  <si>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</si>
  <si>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</si>
  <si>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</si>
  <si>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</si>
  <si>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</si>
  <si>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</si>
  <si>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</si>
  <si>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</si>
  <si>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</si>
  <si>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</si>
  <si>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</si>
  <si>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</si>
  <si>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</si>
  <si>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</si>
  <si>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</si>
  <si>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</si>
  <si>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</si>
  <si>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</si>
  <si>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</si>
  <si>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</si>
  <si>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</si>
  <si>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</si>
  <si>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</si>
  <si>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</si>
  <si>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</si>
  <si>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</si>
  <si>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</si>
  <si>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</si>
  <si>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</si>
  <si>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</si>
  <si>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</si>
  <si>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</si>
  <si>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</si>
  <si>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</si>
  <si>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</si>
  <si>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</si>
  <si>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</si>
  <si>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</si>
  <si>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</si>
  <si>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</si>
  <si>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</si>
  <si>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</si>
  <si>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</si>
  <si>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</si>
  <si>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</si>
  <si>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</si>
  <si>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</si>
  <si>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</si>
  <si>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</si>
  <si>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</si>
  <si>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</si>
  <si>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</si>
  <si>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</si>
  <si>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</si>
  <si>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</si>
  <si>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</si>
  <si>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</si>
  <si>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</si>
  <si>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</si>
  <si>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</si>
  <si>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</si>
  <si>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</si>
  <si>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</si>
  <si>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</si>
  <si>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</si>
  <si>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</si>
  <si>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</si>
  <si>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</si>
  <si>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</si>
  <si>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</si>
  <si>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</si>
  <si>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</si>
  <si>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</si>
  <si>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</si>
  <si>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</si>
  <si>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</si>
  <si>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</si>
  <si>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</si>
  <si>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</si>
  <si>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</si>
  <si>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</si>
  <si>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</si>
  <si>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</si>
  <si>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</si>
  <si>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</si>
  <si>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</si>
  <si>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</si>
  <si>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</si>
  <si>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</si>
  <si>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</si>
  <si>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</si>
  <si>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</si>
  <si>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</si>
  <si>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</si>
  <si>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</si>
  <si>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</si>
  <si>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</si>
  <si>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</si>
  <si>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</si>
  <si>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</si>
  <si>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</si>
  <si>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</si>
  <si>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</si>
  <si>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</si>
  <si>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</si>
  <si>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</si>
  <si>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</si>
  <si>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</si>
  <si>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</si>
  <si>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</si>
  <si>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</si>
  <si>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</si>
  <si>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</si>
  <si>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</si>
  <si>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</si>
  <si>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</si>
  <si>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</si>
  <si>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</si>
  <si>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</si>
  <si>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</si>
  <si>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</si>
  <si>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</si>
  <si>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</si>
  <si>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</si>
  <si>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</si>
  <si>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</si>
  <si>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</si>
  <si>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</si>
  <si>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</si>
  <si>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</si>
  <si>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</si>
  <si>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</si>
  <si>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</si>
  <si>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</si>
  <si>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</si>
  <si>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</si>
  <si>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</si>
  <si>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</si>
  <si>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</si>
  <si>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</si>
  <si>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</si>
  <si>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</si>
  <si>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</si>
  <si>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</si>
  <si>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</si>
  <si>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</si>
  <si>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</si>
  <si>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</si>
  <si>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</si>
  <si>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</si>
  <si>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</si>
  <si>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</si>
  <si>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</si>
  <si>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</si>
  <si>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</si>
  <si>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</si>
  <si>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</si>
  <si>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</si>
  <si>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</si>
  <si>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</si>
  <si>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</si>
  <si>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</si>
  <si>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</si>
  <si>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</si>
  <si>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</si>
  <si>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</si>
  <si>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</si>
  <si>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</si>
  <si>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</si>
  <si>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</si>
  <si>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</si>
  <si>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</si>
  <si>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</si>
  <si>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</si>
  <si>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</si>
  <si>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</si>
  <si>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</si>
  <si>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</si>
  <si>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</si>
  <si>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</si>
  <si>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</si>
  <si>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</si>
  <si>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</si>
  <si>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</si>
  <si>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</si>
  <si>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</si>
  <si>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</si>
  <si>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</si>
  <si>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</si>
  <si>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</si>
  <si>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</si>
  <si>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</si>
  <si>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</si>
  <si>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</si>
  <si>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</si>
  <si>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</si>
  <si>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</si>
  <si>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</si>
  <si>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</si>
  <si>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</si>
  <si>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</si>
  <si>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</si>
  <si>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</si>
  <si>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</si>
  <si>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</si>
  <si>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</si>
  <si>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</si>
  <si>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</si>
  <si>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</si>
  <si>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</si>
  <si>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</si>
  <si>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</si>
  <si>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</si>
  <si>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</si>
  <si>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</si>
  <si>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</si>
  <si>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</si>
  <si>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</si>
  <si>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</si>
  <si>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</si>
  <si>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</si>
  <si>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</si>
  <si>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</si>
  <si>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</si>
  <si>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</si>
  <si>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</si>
  <si>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</si>
  <si>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</si>
  <si>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</si>
  <si>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</si>
  <si>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</si>
  <si>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</si>
  <si>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</si>
  <si>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</si>
  <si>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</si>
  <si>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</si>
  <si>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</si>
  <si>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</si>
  <si>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</si>
  <si>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</si>
  <si>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</si>
  <si>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</si>
  <si>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</si>
  <si>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</si>
  <si>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</si>
  <si>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</si>
  <si>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</si>
  <si>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</si>
  <si>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</si>
  <si>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</si>
  <si>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</si>
  <si>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</si>
  <si>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</si>
  <si>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</si>
  <si>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</si>
  <si>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</si>
  <si>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</si>
  <si>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</si>
  <si>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</si>
  <si>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</si>
  <si>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</si>
  <si>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</si>
  <si>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</si>
  <si>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</si>
  <si>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</si>
  <si>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</si>
  <si>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</si>
  <si>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</si>
  <si>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</si>
  <si>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</si>
  <si>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</si>
  <si>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</si>
  <si>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</si>
  <si>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</si>
  <si>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</si>
  <si>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</si>
  <si>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</si>
  <si>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</si>
  <si>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</si>
  <si>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</si>
  <si>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</si>
  <si>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</si>
  <si>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</si>
  <si>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</si>
  <si>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</si>
  <si>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</si>
  <si>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</si>
  <si>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</si>
  <si>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</si>
  <si>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</si>
  <si>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</si>
  <si>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</si>
  <si>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</si>
  <si>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</si>
  <si>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</si>
  <si>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</si>
  <si>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</si>
  <si>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</si>
  <si>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</si>
  <si>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</si>
  <si>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</si>
  <si>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</si>
  <si>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</si>
  <si>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</si>
  <si>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</si>
  <si>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</si>
  <si>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</si>
  <si>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</si>
  <si>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</si>
  <si>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</si>
  <si>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</si>
  <si>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</si>
  <si>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</si>
  <si>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</si>
  <si>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</si>
  <si>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</si>
  <si>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</si>
  <si>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</si>
  <si>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</si>
  <si>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</si>
  <si>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</si>
  <si>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</si>
  <si>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</si>
  <si>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</si>
  <si>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</si>
  <si>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</si>
  <si>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</si>
  <si>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</si>
  <si>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</si>
  <si>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</si>
  <si>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</si>
  <si>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</si>
  <si>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</si>
  <si>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</si>
  <si>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</si>
  <si>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</si>
  <si>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</si>
  <si>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</si>
  <si>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</si>
  <si>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</si>
  <si>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</si>
  <si>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</si>
  <si>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</si>
  <si>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</si>
  <si>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</si>
  <si>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</si>
  <si>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</si>
  <si>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</si>
  <si>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</si>
  <si>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</si>
  <si>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</si>
  <si>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</si>
  <si>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</si>
  <si>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</si>
  <si>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</si>
  <si>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</si>
  <si>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</si>
  <si>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</si>
  <si>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</si>
  <si>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</si>
  <si>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</si>
  <si>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</si>
  <si>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</si>
  <si>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</si>
  <si>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</si>
  <si>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</si>
  <si>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</si>
  <si>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</si>
  <si>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</si>
  <si>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</si>
  <si>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</si>
  <si>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</si>
  <si>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</si>
  <si>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</si>
  <si>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</si>
  <si>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</si>
  <si>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</si>
  <si>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</si>
  <si>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</si>
  <si>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</si>
  <si>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</si>
  <si>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</si>
  <si>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</si>
  <si>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</si>
  <si>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</si>
  <si>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</si>
  <si>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</si>
  <si>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</si>
  <si>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</si>
  <si>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</si>
  <si>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</si>
  <si>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</si>
  <si>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</si>
  <si>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</si>
  <si>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</si>
  <si>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</si>
  <si>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</si>
  <si>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</si>
  <si>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</si>
  <si>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</si>
  <si>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</si>
  <si>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</si>
  <si>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</si>
  <si>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</si>
  <si>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</si>
  <si>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</si>
  <si>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</si>
  <si>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</si>
  <si>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</si>
  <si>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</si>
  <si>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</si>
  <si>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</si>
  <si>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</si>
  <si>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</si>
  <si>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</si>
  <si>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</si>
  <si>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</si>
  <si>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</si>
  <si>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</si>
  <si>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</si>
  <si>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</si>
  <si>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</si>
  <si>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</si>
  <si>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</si>
  <si>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</si>
  <si>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</si>
  <si>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</si>
  <si>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</si>
  <si>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</si>
  <si>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</si>
  <si>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</si>
  <si>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</si>
  <si>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</si>
  <si>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</si>
  <si>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</si>
  <si>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</si>
  <si>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</si>
  <si>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</si>
  <si>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</si>
  <si>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</si>
  <si>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</si>
  <si>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</si>
  <si>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</si>
  <si>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</si>
  <si>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</si>
  <si>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</si>
  <si>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</si>
  <si>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</si>
  <si>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</si>
  <si>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</si>
  <si>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</si>
  <si>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</si>
  <si>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</si>
  <si>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</si>
  <si>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</si>
  <si>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</si>
  <si>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</si>
  <si>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</si>
  <si>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</si>
  <si>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</si>
  <si>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</si>
  <si>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</si>
  <si>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</si>
  <si>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</si>
  <si>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</si>
  <si>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</si>
  <si>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</si>
  <si>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</si>
  <si>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</si>
  <si>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</si>
  <si>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</si>
  <si>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</si>
  <si>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</si>
  <si>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</si>
  <si>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</si>
  <si>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</si>
  <si>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</si>
  <si>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</si>
  <si>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</si>
  <si>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</si>
  <si>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</si>
  <si>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</si>
  <si>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</si>
  <si>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</si>
  <si>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</si>
  <si>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</si>
  <si>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</si>
  <si>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</si>
  <si>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</si>
  <si>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</si>
  <si>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</si>
  <si>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</si>
  <si>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</si>
  <si>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</si>
  <si>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</si>
  <si>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</si>
  <si>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</si>
  <si>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</si>
  <si>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</si>
  <si>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</si>
  <si>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</si>
  <si>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</si>
  <si>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</si>
  <si>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</si>
  <si>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</si>
  <si>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</si>
  <si>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</si>
  <si>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</si>
  <si>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</si>
  <si>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</si>
  <si>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</si>
  <si>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</si>
  <si>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</si>
  <si>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</si>
  <si>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</si>
  <si>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</si>
  <si>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</si>
  <si>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</si>
  <si>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</si>
  <si>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</si>
  <si>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</si>
  <si>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</si>
  <si>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</si>
  <si>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</si>
  <si>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</si>
  <si>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</si>
  <si>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</si>
  <si>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</si>
  <si>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</si>
  <si>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</si>
  <si>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</si>
  <si>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</si>
  <si>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</si>
  <si>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</si>
  <si>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</si>
  <si>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</si>
  <si>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</si>
  <si>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</si>
  <si>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</si>
  <si>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</si>
  <si>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</si>
  <si>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</si>
  <si>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</si>
  <si>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</si>
  <si>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</si>
  <si>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</si>
  <si>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</si>
  <si>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</si>
  <si>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</si>
  <si>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</si>
  <si>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</si>
  <si>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</si>
  <si>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</si>
  <si>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</si>
  <si>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</si>
  <si>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</si>
  <si>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</si>
  <si>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</si>
  <si>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</si>
  <si>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</si>
  <si>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</si>
  <si>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</si>
  <si>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</si>
  <si>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</si>
  <si>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</si>
  <si>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</si>
  <si>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</si>
  <si>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</si>
  <si>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</si>
  <si>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</si>
  <si>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</si>
  <si>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</si>
  <si>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</si>
  <si>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</si>
  <si>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</si>
  <si>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</si>
  <si>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</si>
  <si>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</si>
  <si>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</si>
  <si>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</si>
  <si>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</si>
  <si>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</si>
  <si>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</si>
  <si>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</si>
  <si>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</si>
  <si>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</si>
  <si>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</si>
  <si>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</si>
  <si>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</si>
  <si>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</si>
  <si>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</si>
  <si>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</si>
  <si>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</si>
  <si>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</si>
  <si>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</si>
  <si>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</si>
  <si>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</si>
  <si>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</si>
  <si>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</si>
  <si>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</si>
  <si>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</si>
  <si>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</si>
  <si>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</si>
  <si>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</si>
  <si>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</si>
  <si>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</si>
  <si>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</si>
  <si>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</si>
  <si>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</si>
  <si>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</si>
  <si>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</si>
  <si>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</si>
  <si>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</si>
  <si>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</si>
  <si>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</si>
  <si>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</si>
  <si>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</si>
  <si>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</si>
  <si>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</si>
  <si>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</si>
  <si>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</si>
  <si>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</si>
  <si>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</si>
  <si>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</si>
  <si>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</si>
  <si>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</si>
  <si>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</si>
  <si>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</si>
  <si>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</si>
  <si>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</si>
  <si>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</si>
  <si>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</si>
  <si>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</si>
  <si>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</si>
  <si>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</si>
  <si>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</si>
  <si>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</si>
  <si>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</si>
  <si>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</si>
  <si>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</si>
  <si>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</si>
  <si>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</si>
  <si>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</si>
  <si>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</si>
  <si>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</si>
  <si>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</si>
  <si>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</si>
  <si>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</si>
  <si>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</si>
  <si>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</si>
  <si>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</si>
  <si>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</si>
  <si>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</si>
  <si>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</si>
  <si>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</si>
  <si>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</si>
  <si>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</si>
  <si>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</si>
  <si>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</si>
  <si>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</si>
  <si>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</si>
  <si>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</si>
  <si>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</si>
  <si>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</si>
  <si>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</si>
  <si>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</si>
  <si>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</si>
  <si>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</si>
  <si>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</si>
  <si>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</si>
  <si>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</si>
  <si>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</si>
  <si>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</si>
  <si>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</si>
  <si>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</si>
  <si>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</si>
  <si>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</si>
  <si>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</si>
  <si>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</si>
  <si>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</si>
  <si>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</si>
  <si>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</si>
  <si>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</si>
  <si>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</si>
  <si>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</si>
  <si>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</si>
  <si>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</si>
  <si>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</si>
  <si>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</si>
  <si>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</si>
  <si>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</si>
  <si>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</si>
  <si>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</si>
  <si>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</si>
  <si>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</si>
  <si>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</si>
  <si>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</si>
  <si>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</si>
  <si>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</si>
  <si>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</si>
  <si>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</si>
  <si>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</si>
  <si>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</si>
  <si>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</si>
  <si>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</si>
  <si>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</si>
  <si>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</si>
  <si>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</si>
  <si>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</si>
  <si>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</si>
  <si>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</si>
  <si>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</si>
  <si>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</si>
  <si>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</si>
  <si>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</si>
  <si>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</si>
  <si>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</si>
  <si>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</si>
  <si>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</si>
  <si>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</si>
  <si>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</si>
  <si>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</si>
  <si>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</si>
  <si>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</si>
  <si>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</si>
  <si>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</si>
  <si>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</si>
  <si>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</si>
  <si>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</si>
  <si>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</si>
  <si>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</si>
  <si>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</si>
  <si>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</si>
  <si>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</si>
  <si>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</si>
  <si>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</si>
  <si>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</si>
  <si>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</si>
  <si>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</si>
  <si>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</si>
  <si>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</si>
  <si>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</si>
  <si>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</si>
  <si>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</si>
  <si>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</si>
  <si>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</si>
  <si>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</si>
  <si>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</si>
  <si>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</si>
  <si>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</si>
  <si>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</si>
  <si>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</si>
  <si>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</si>
  <si>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</si>
  <si>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</si>
  <si>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</si>
  <si>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</si>
  <si>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</si>
  <si>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</si>
  <si>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</si>
  <si>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</si>
  <si>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</si>
  <si>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</si>
  <si>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</si>
  <si>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</si>
  <si>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</si>
  <si>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</si>
  <si>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</si>
  <si>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</si>
  <si>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</si>
  <si>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</si>
  <si>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</si>
  <si>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</si>
  <si>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</si>
  <si>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</si>
  <si>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</si>
  <si>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</si>
  <si>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</si>
  <si>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</si>
  <si>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</si>
  <si>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</si>
  <si>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</si>
  <si>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</si>
  <si>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</si>
  <si>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</si>
  <si>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</si>
  <si>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</si>
  <si>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</si>
  <si>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</si>
  <si>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</si>
  <si>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</si>
  <si>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</si>
  <si>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</si>
  <si>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</si>
  <si>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</si>
  <si>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</si>
  <si>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</si>
  <si>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</si>
  <si>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</si>
  <si>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</si>
  <si>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</si>
  <si>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</si>
  <si>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</si>
  <si>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</si>
  <si>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</si>
  <si>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</si>
  <si>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</si>
  <si>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</si>
  <si>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</si>
  <si>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</si>
  <si>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</si>
  <si>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</si>
  <si>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</si>
  <si>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</si>
  <si>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</si>
  <si>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</si>
  <si>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</si>
  <si>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</si>
  <si>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</si>
  <si>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</si>
  <si>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</si>
  <si>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</si>
  <si>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</si>
  <si>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</si>
  <si>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</si>
  <si>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</si>
  <si>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</si>
  <si>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</si>
  <si>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</si>
  <si>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</si>
  <si>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</si>
  <si>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</si>
  <si>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</si>
  <si>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</si>
  <si>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</si>
  <si>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</si>
  <si>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</si>
  <si>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</si>
  <si>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</si>
  <si>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</si>
  <si>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</si>
  <si>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</si>
  <si>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</si>
  <si>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</si>
  <si>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</si>
  <si>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</si>
  <si>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</si>
  <si>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</si>
  <si>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</si>
  <si>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</si>
  <si>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</si>
  <si>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</si>
  <si>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</si>
  <si>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</si>
  <si>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</si>
  <si>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</si>
  <si>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</si>
  <si>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</si>
  <si>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</si>
  <si>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</si>
  <si>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</si>
  <si>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</si>
  <si>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</si>
  <si>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</si>
  <si>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</si>
  <si>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</si>
  <si>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</si>
  <si>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</si>
  <si>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</si>
  <si>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</si>
  <si>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</si>
  <si>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</si>
  <si>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</si>
  <si>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</si>
  <si>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</si>
  <si>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</si>
  <si>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</si>
  <si>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</si>
  <si>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</si>
  <si>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</si>
  <si>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</si>
  <si>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</si>
  <si>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</si>
  <si>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</si>
  <si>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</si>
  <si>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</si>
  <si>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</si>
  <si>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</si>
  <si>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</si>
  <si>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</si>
  <si>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</si>
  <si>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</si>
  <si>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</si>
  <si>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</si>
  <si>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</si>
  <si>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</si>
  <si>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</si>
  <si>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</si>
  <si>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</si>
  <si>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</si>
  <si>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</si>
  <si>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</si>
  <si>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</si>
  <si>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</si>
  <si>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</si>
  <si>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</si>
  <si>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</si>
  <si>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</si>
  <si>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</si>
  <si>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</si>
  <si>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</si>
  <si>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</si>
  <si>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</si>
  <si>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</si>
  <si>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</si>
  <si>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</si>
  <si>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</si>
  <si>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</si>
  <si>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</si>
  <si>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</si>
  <si>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</si>
  <si>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</si>
  <si>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</si>
  <si>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</si>
  <si>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</si>
  <si>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</si>
  <si>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</si>
  <si>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</si>
  <si>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</si>
  <si>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</si>
  <si>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</si>
  <si>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</si>
  <si>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</si>
  <si>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</si>
  <si>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</si>
  <si>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</si>
  <si>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</si>
  <si>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</si>
  <si>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</si>
  <si>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</si>
  <si>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</si>
  <si>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</si>
  <si>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</si>
  <si>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</si>
  <si>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</si>
  <si>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</si>
  <si>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</si>
  <si>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</si>
  <si>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</si>
  <si>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</si>
  <si>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</si>
  <si>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</si>
  <si>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</si>
  <si>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</si>
  <si>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</si>
  <si>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</si>
  <si>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</si>
  <si>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</si>
  <si>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</si>
  <si>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</si>
  <si>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</si>
  <si>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</si>
  <si>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</si>
  <si>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</si>
  <si>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</si>
  <si>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</si>
  <si>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</si>
  <si>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</si>
  <si>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</si>
  <si>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</si>
  <si>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</si>
  <si>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</si>
  <si>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</si>
  <si>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</si>
  <si>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</si>
  <si>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</si>
  <si>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</si>
  <si>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</si>
  <si>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</si>
  <si>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</si>
  <si>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</si>
  <si>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</si>
  <si>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</si>
  <si>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</si>
  <si>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</si>
  <si>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</si>
  <si>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</si>
  <si>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</si>
  <si>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</si>
  <si>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</si>
  <si>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</si>
  <si>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</si>
  <si>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</si>
  <si>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</si>
  <si>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</si>
  <si>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</si>
  <si>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</si>
  <si>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</si>
  <si>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</si>
  <si>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</si>
  <si>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</si>
  <si>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</si>
  <si>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</si>
  <si>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</si>
  <si>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</si>
  <si>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</si>
  <si>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</si>
  <si>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</si>
  <si>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</si>
  <si>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</si>
  <si>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</si>
  <si>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</si>
  <si>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</si>
  <si>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</si>
  <si>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</si>
  <si>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</si>
  <si>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</si>
  <si>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</si>
  <si>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</si>
  <si>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</si>
  <si>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</si>
  <si>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</si>
  <si>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</si>
  <si>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</si>
  <si>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</si>
  <si>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</si>
  <si>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</si>
  <si>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</si>
  <si>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</si>
  <si>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</si>
  <si>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</si>
  <si>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</si>
  <si>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</si>
  <si>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</si>
  <si>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</si>
  <si>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</si>
  <si>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</si>
  <si>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</si>
  <si>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</si>
  <si>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</si>
  <si>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</si>
  <si>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</si>
  <si>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</si>
  <si>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</si>
  <si>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</si>
  <si>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</si>
  <si>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</si>
  <si>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</si>
  <si>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</si>
  <si>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</si>
  <si>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</si>
  <si>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</si>
  <si>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</si>
  <si>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</si>
  <si>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</si>
  <si>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</si>
  <si>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</si>
  <si>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</si>
  <si>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</si>
  <si>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</si>
  <si>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</si>
  <si>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</si>
  <si>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</si>
  <si>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</si>
  <si>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</si>
  <si>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</si>
  <si>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</si>
  <si>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</si>
  <si>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</si>
  <si>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</si>
  <si>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</si>
  <si>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</si>
  <si>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</si>
  <si>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</si>
  <si>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</si>
  <si>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</si>
  <si>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</si>
  <si>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</si>
  <si>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</si>
  <si>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</si>
  <si>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</si>
  <si>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</si>
  <si>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</si>
  <si>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</si>
  <si>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</si>
  <si>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</si>
  <si>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</si>
  <si>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</si>
  <si>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</si>
  <si>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</si>
  <si>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</si>
  <si>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</si>
  <si>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</si>
  <si>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</si>
  <si>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</si>
  <si>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</si>
  <si>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</si>
  <si>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</si>
  <si>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</si>
  <si>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</si>
  <si>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</si>
  <si>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</si>
  <si>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</si>
  <si>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</si>
  <si>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</si>
  <si>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</si>
  <si>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</si>
  <si>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</si>
  <si>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</si>
  <si>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</si>
  <si>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</si>
  <si>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</si>
  <si>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</si>
  <si>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</si>
  <si>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</si>
  <si>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</si>
  <si>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</si>
  <si>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</si>
  <si>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</si>
  <si>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</si>
  <si>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</si>
  <si>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</si>
  <si>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</si>
  <si>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</si>
  <si>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</si>
  <si>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</si>
  <si>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</si>
  <si>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</si>
  <si>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</si>
  <si>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</si>
  <si>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</si>
  <si>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</si>
  <si>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</si>
  <si>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</si>
  <si>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</si>
  <si>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</si>
  <si>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</si>
  <si>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</si>
  <si>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</si>
  <si>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</si>
  <si>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</si>
  <si>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</si>
  <si>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</si>
  <si>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</si>
  <si>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</si>
  <si>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</si>
  <si>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</si>
  <si>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</si>
  <si>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</si>
  <si>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</si>
  <si>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</si>
  <si>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</si>
  <si>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</si>
  <si>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</si>
  <si>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</si>
  <si>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</si>
  <si>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</si>
  <si>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</si>
  <si>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</si>
  <si>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</si>
  <si>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</si>
  <si>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</si>
  <si>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</si>
  <si>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</si>
  <si>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</si>
  <si>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</si>
  <si>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</si>
  <si>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</si>
  <si>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</si>
  <si>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</si>
  <si>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</si>
  <si>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</si>
  <si>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</si>
  <si>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</si>
  <si>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</si>
  <si>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</si>
  <si>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</si>
  <si>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</si>
  <si>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</si>
  <si>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</si>
  <si>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</si>
  <si>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</si>
  <si>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</si>
  <si>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</si>
  <si>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</si>
  <si>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</si>
  <si>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</si>
  <si>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</si>
  <si>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</si>
  <si>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</si>
  <si>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</si>
  <si>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</si>
  <si>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</si>
  <si>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</si>
  <si>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</si>
  <si>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</si>
  <si>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</si>
  <si>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</si>
  <si>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</si>
  <si>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</si>
  <si>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</si>
  <si>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</si>
  <si>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</si>
  <si>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</si>
  <si>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</si>
  <si>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</si>
  <si>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</si>
  <si>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</si>
  <si>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</si>
  <si>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</si>
  <si>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</si>
  <si>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</si>
  <si>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</si>
  <si>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</si>
  <si>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</si>
  <si>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</si>
  <si>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</si>
  <si>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</si>
  <si>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</si>
  <si>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</si>
  <si>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</si>
  <si>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</si>
  <si>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</si>
  <si>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</si>
  <si>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</si>
  <si>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</si>
  <si>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</si>
  <si>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</si>
  <si>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</si>
  <si>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</si>
  <si>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</si>
  <si>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</si>
  <si>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</si>
  <si>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</si>
  <si>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</si>
  <si>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</si>
  <si>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</si>
  <si>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</si>
  <si>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</si>
  <si>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</si>
  <si>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</si>
  <si>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</si>
  <si>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</si>
  <si>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</si>
  <si>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</si>
  <si>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</si>
  <si>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</si>
  <si>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</si>
  <si>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</si>
  <si>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</si>
  <si>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</si>
  <si>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</si>
  <si>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</si>
  <si>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</si>
  <si>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</si>
  <si>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</si>
  <si>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</si>
  <si>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</si>
  <si>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</si>
  <si>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</si>
  <si>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</si>
  <si>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</si>
  <si>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</si>
  <si>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</si>
  <si>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</si>
  <si>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</si>
  <si>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</si>
  <si>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</si>
  <si>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</si>
  <si>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</si>
  <si>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</si>
  <si>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</si>
  <si>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</si>
  <si>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</si>
  <si>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</si>
  <si>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</si>
  <si>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</si>
  <si>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</si>
  <si>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</si>
  <si>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</si>
  <si>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</si>
  <si>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</si>
  <si>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</si>
  <si>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</si>
  <si>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</si>
  <si>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</si>
  <si>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</si>
  <si>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</si>
  <si>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</si>
  <si>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</si>
  <si>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</si>
  <si>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</si>
  <si>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</si>
  <si>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</si>
  <si>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</si>
  <si>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</si>
  <si>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</si>
  <si>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</si>
  <si>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</si>
  <si>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</si>
  <si>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</si>
  <si>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</si>
  <si>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</si>
  <si>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</si>
  <si>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</si>
  <si>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</si>
  <si>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</si>
  <si>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</si>
  <si>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</si>
  <si>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</si>
  <si>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</si>
  <si>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</si>
  <si>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</si>
  <si>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</si>
  <si>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</si>
  <si>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</si>
  <si>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</si>
  <si>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</si>
  <si>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</si>
  <si>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</si>
  <si>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</si>
  <si>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</si>
  <si>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</si>
  <si>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</si>
  <si>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</si>
  <si>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</si>
  <si>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</si>
  <si>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</si>
  <si>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</si>
  <si>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</si>
  <si>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</si>
  <si>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</si>
  <si>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</si>
  <si>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</si>
  <si>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</si>
  <si>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</si>
  <si>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</si>
  <si>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</si>
  <si>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</si>
  <si>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</si>
  <si>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</si>
  <si>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</si>
  <si>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</si>
  <si>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</si>
  <si>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</si>
  <si>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</si>
  <si>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</si>
  <si>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</si>
  <si>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</si>
  <si>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</si>
  <si>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</si>
  <si>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</si>
  <si>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</si>
  <si>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</si>
  <si>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</si>
  <si>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</si>
  <si>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</si>
  <si>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</si>
  <si>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</si>
  <si>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</si>
  <si>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</si>
  <si>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</si>
  <si>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</si>
  <si>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</si>
  <si>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</si>
  <si>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</si>
  <si>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</si>
  <si>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</si>
  <si>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</si>
  <si>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</si>
  <si>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</si>
  <si>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</si>
  <si>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</si>
  <si>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</si>
  <si>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</si>
  <si>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</si>
  <si>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</si>
  <si>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</si>
  <si>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</si>
  <si>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</si>
  <si>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</si>
  <si>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</si>
  <si>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</si>
  <si>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</si>
  <si>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</si>
  <si>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</si>
  <si>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</si>
  <si>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</si>
  <si>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</si>
  <si>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</si>
  <si>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</si>
  <si>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</si>
  <si>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</si>
  <si>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</si>
  <si>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</si>
  <si>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</si>
  <si>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</si>
  <si>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</si>
  <si>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</si>
  <si>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</si>
  <si>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</si>
  <si>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</si>
  <si>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</si>
  <si>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</si>
  <si>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</si>
  <si>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</si>
  <si>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</si>
  <si>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</si>
  <si>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</si>
  <si>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</si>
  <si>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</si>
  <si>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</si>
  <si>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</si>
  <si>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</si>
  <si>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</si>
  <si>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</si>
  <si>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</si>
  <si>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</si>
  <si>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</si>
  <si>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</si>
  <si>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</si>
  <si>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</si>
  <si>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</si>
  <si>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</si>
  <si>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</si>
  <si>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</si>
  <si>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</si>
  <si>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</si>
  <si>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</si>
  <si>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</si>
  <si>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</si>
  <si>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</si>
  <si>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</si>
  <si>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</si>
  <si>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</si>
  <si>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</si>
  <si>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</si>
  <si>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</si>
  <si>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</si>
  <si>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</si>
  <si>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</si>
  <si>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</si>
  <si>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</si>
  <si>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</si>
  <si>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</si>
  <si>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</si>
  <si>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</si>
  <si>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</si>
  <si>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</si>
  <si>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</si>
  <si>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</si>
  <si>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</si>
  <si>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</si>
  <si>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</si>
  <si>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</si>
  <si>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</si>
  <si>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</si>
  <si>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</si>
  <si>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</si>
  <si>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</si>
  <si>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</si>
  <si>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</si>
  <si>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</si>
  <si>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</si>
  <si>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</si>
  <si>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</si>
  <si>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</si>
  <si>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</si>
  <si>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</si>
  <si>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</si>
  <si>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</si>
  <si>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</si>
  <si>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</si>
  <si>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</si>
  <si>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</si>
  <si>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</si>
  <si>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</si>
  <si>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</si>
  <si>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</si>
  <si>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</si>
  <si>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</si>
  <si>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</si>
  <si>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</si>
  <si>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</si>
  <si>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</si>
  <si>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</si>
  <si>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</si>
  <si>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</si>
  <si>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</si>
  <si>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</si>
  <si>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</si>
  <si>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</si>
  <si>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</si>
  <si>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</si>
  <si>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</si>
  <si>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</si>
  <si>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</si>
  <si>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</si>
  <si>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</si>
  <si>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</si>
  <si>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</si>
  <si>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</si>
  <si>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</si>
  <si>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</si>
  <si>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</si>
  <si>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</si>
  <si>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</si>
  <si>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</si>
  <si>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</si>
  <si>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</si>
  <si>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</si>
  <si>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</si>
  <si>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</si>
  <si>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</si>
  <si>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</si>
  <si>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</si>
  <si>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</si>
  <si>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</si>
  <si>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</si>
  <si>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</si>
  <si>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</si>
  <si>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</si>
  <si>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</si>
  <si>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</si>
  <si>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</si>
  <si>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</si>
  <si>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</si>
  <si>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</si>
  <si>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</si>
  <si>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</si>
  <si>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</si>
  <si>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</si>
  <si>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</si>
  <si>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</si>
  <si>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</si>
  <si>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</si>
  <si>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</si>
  <si>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</si>
  <si>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</si>
  <si>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</si>
  <si>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</si>
  <si>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</si>
  <si>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</si>
  <si>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</si>
  <si>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</si>
  <si>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</si>
  <si>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</si>
  <si>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</si>
  <si>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</si>
  <si>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</si>
  <si>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</si>
  <si>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</si>
  <si>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</si>
  <si>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</si>
  <si>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</si>
  <si>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</si>
  <si>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</si>
  <si>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</si>
  <si>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</si>
  <si>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</si>
  <si>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</si>
  <si>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</si>
  <si>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</si>
  <si>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</si>
  <si>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</si>
  <si>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</si>
  <si>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</si>
  <si>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</si>
  <si>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</si>
  <si>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</si>
  <si>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</si>
  <si>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</si>
  <si>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</si>
  <si>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</si>
  <si>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</si>
  <si>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</si>
  <si>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</si>
  <si>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</si>
  <si>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</si>
  <si>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</si>
  <si>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</si>
  <si>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</si>
  <si>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</si>
  <si>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</si>
  <si>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</si>
  <si>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</si>
  <si>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</si>
  <si>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</si>
  <si>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</si>
  <si>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</si>
  <si>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</si>
  <si>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</si>
  <si>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</si>
  <si>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</si>
  <si>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</si>
  <si>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</si>
  <si>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</si>
  <si>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</si>
  <si>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</si>
  <si>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</si>
  <si>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</si>
  <si>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</si>
  <si>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</si>
  <si>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</si>
  <si>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</si>
  <si>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</si>
  <si>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</si>
  <si>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</si>
  <si>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</si>
  <si>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</si>
  <si>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</si>
  <si>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</si>
  <si>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</si>
  <si>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</si>
  <si>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</si>
  <si>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</si>
  <si>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</si>
  <si>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</si>
  <si>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</si>
  <si>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</si>
  <si>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</si>
  <si>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</si>
  <si>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</si>
  <si>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</si>
  <si>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</si>
  <si>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</si>
  <si>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</si>
  <si>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</si>
  <si>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</si>
  <si>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</si>
  <si>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</si>
  <si>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</si>
  <si>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</si>
  <si>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</si>
  <si>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</si>
  <si>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</si>
  <si>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</si>
  <si>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</si>
  <si>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</si>
  <si>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</si>
  <si>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</si>
  <si>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</si>
  <si>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</si>
  <si>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</si>
  <si>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</si>
  <si>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</si>
  <si>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</si>
  <si>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</si>
  <si>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</si>
  <si>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</si>
  <si>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</si>
  <si>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</si>
  <si>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</si>
  <si>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</si>
  <si>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</si>
  <si>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</si>
  <si>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</si>
  <si>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</si>
  <si>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</si>
  <si>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</si>
  <si>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</si>
  <si>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</si>
  <si>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</si>
  <si>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</si>
  <si>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</si>
  <si>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</si>
  <si>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</si>
  <si>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</si>
  <si>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</si>
  <si>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</si>
  <si>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</si>
  <si>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</si>
  <si>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</si>
  <si>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</si>
  <si>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</si>
  <si>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</si>
  <si>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</si>
  <si>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</si>
  <si>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</si>
  <si>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</si>
  <si>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</si>
  <si>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</si>
  <si>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</si>
  <si>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</si>
  <si>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</si>
  <si>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</si>
  <si>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</si>
  <si>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</si>
  <si>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</si>
  <si>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</si>
  <si>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</si>
  <si>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</si>
  <si>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</si>
  <si>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</si>
  <si>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</si>
  <si>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</si>
  <si>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</si>
  <si>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</si>
  <si>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</si>
  <si>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</si>
  <si>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</si>
  <si>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</si>
  <si>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</si>
  <si>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</si>
  <si>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</si>
  <si>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</si>
  <si>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</si>
  <si>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</si>
  <si>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</si>
  <si>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</si>
  <si>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</si>
  <si>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</si>
  <si>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</si>
  <si>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</si>
  <si>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</si>
  <si>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</si>
  <si>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</si>
  <si>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</si>
  <si>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</si>
  <si>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</si>
  <si>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</si>
  <si>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</si>
  <si>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</si>
  <si>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</si>
  <si>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</si>
  <si>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</si>
  <si>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</si>
  <si>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</si>
  <si>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</si>
  <si>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</si>
  <si>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</si>
  <si>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</si>
  <si>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</si>
  <si>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</si>
  <si>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</si>
  <si>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</si>
  <si>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</si>
  <si>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</si>
  <si>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</si>
  <si>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</si>
  <si>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</si>
  <si>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</si>
  <si>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</si>
  <si>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</si>
  <si>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</si>
  <si>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</si>
  <si>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</si>
  <si>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</si>
  <si>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</si>
  <si>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</si>
  <si>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</si>
  <si>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</si>
  <si>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</si>
  <si>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</si>
  <si>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</si>
  <si>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</si>
  <si>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</si>
  <si>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</si>
  <si>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</si>
  <si>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</si>
  <si>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</si>
  <si>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</si>
  <si>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</si>
  <si>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</si>
  <si>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</si>
  <si>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</si>
  <si>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</si>
  <si>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</si>
  <si>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</si>
  <si>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</si>
  <si>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</si>
  <si>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</si>
  <si>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</si>
  <si>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</si>
  <si>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</si>
  <si>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</si>
  <si>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</si>
  <si>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</si>
  <si>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</si>
  <si>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</si>
  <si>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</si>
  <si>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</si>
  <si>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</si>
  <si>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</si>
  <si>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</si>
  <si>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</si>
  <si>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</si>
  <si>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</si>
  <si>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</si>
  <si>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</si>
  <si>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</si>
  <si>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</si>
  <si>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</si>
  <si>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</si>
  <si>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</si>
  <si>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</si>
  <si>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</si>
  <si>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</si>
  <si>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</si>
  <si>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</si>
  <si>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</si>
  <si>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</si>
  <si>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</si>
  <si>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</si>
  <si>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</si>
  <si>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</si>
  <si>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</si>
  <si>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</si>
  <si>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</si>
  <si>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</si>
  <si>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</si>
  <si>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</si>
  <si>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</si>
  <si>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</si>
  <si>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</si>
  <si>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</si>
  <si>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</si>
  <si>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</si>
  <si>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</si>
  <si>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</si>
  <si>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</si>
  <si>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</si>
  <si>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</si>
  <si>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</si>
  <si>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</si>
  <si>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</si>
  <si>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</si>
  <si>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</si>
  <si>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</si>
  <si>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</si>
  <si>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</si>
  <si>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</si>
  <si>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</si>
  <si>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</si>
  <si>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</si>
  <si>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</si>
  <si>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</si>
  <si>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</si>
  <si>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</si>
  <si>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</si>
  <si>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</si>
  <si>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</si>
  <si>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</si>
  <si>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</si>
  <si>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</si>
  <si>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</si>
  <si>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</si>
  <si>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</si>
  <si>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</si>
  <si>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</si>
  <si>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</si>
  <si>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</si>
  <si>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</si>
  <si>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</si>
  <si>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</si>
  <si>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</si>
  <si>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</si>
  <si>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</si>
  <si>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</si>
  <si>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</si>
  <si>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</si>
  <si>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</si>
  <si>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</si>
  <si>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</si>
  <si>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</si>
  <si>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</si>
  <si>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</si>
  <si>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</si>
  <si>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</si>
  <si>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</si>
  <si>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</si>
  <si>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</si>
  <si>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</si>
  <si>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</si>
  <si>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</si>
  <si>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</si>
  <si>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</si>
  <si>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</si>
  <si>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</si>
  <si>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</si>
  <si>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</si>
  <si>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</si>
  <si>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</si>
  <si>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</si>
  <si>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</si>
  <si>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</si>
  <si>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</si>
  <si>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</si>
  <si>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</si>
  <si>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</si>
  <si>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</si>
  <si>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</si>
  <si>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</si>
  <si>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</si>
  <si>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</si>
  <si>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</si>
  <si>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</si>
  <si>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</si>
  <si>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</si>
  <si>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</si>
  <si>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</si>
  <si>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</si>
  <si>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</si>
  <si>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</si>
  <si>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</si>
  <si>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</si>
  <si>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</si>
  <si>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</si>
  <si>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</si>
  <si>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</si>
  <si>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</si>
  <si>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</si>
  <si>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</si>
  <si>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</si>
  <si>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</si>
  <si>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</si>
  <si>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</si>
  <si>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</si>
  <si>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</si>
  <si>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</si>
  <si>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</si>
  <si>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</si>
  <si>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</si>
  <si>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</si>
  <si>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</si>
  <si>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</si>
  <si>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</si>
  <si>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</si>
  <si>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</si>
  <si>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</si>
  <si>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</si>
  <si>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</si>
  <si>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</si>
  <si>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</si>
  <si>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</si>
  <si>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</si>
  <si>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</si>
  <si>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</si>
  <si>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</si>
  <si>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</si>
  <si>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</si>
  <si>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</si>
  <si>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</si>
  <si>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</si>
  <si>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</si>
  <si>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</si>
  <si>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</si>
  <si>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</si>
  <si>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</si>
  <si>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</si>
  <si>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</si>
  <si>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</si>
  <si>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</si>
  <si>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</si>
  <si>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</si>
  <si>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</si>
  <si>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</si>
  <si>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</si>
  <si>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</si>
  <si>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</si>
  <si>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</si>
  <si>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</si>
  <si>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</si>
  <si>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</si>
  <si>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</si>
  <si>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</si>
  <si>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</si>
  <si>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</si>
  <si>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</si>
  <si>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</si>
  <si>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</si>
  <si>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</si>
  <si>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</si>
  <si>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</si>
  <si>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</si>
  <si>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</si>
  <si>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</si>
  <si>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</si>
  <si>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</si>
  <si>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</si>
  <si>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</si>
  <si>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</si>
  <si>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</si>
  <si>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</si>
  <si>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</si>
  <si>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</si>
  <si>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</si>
  <si>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</si>
  <si>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</si>
  <si>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</si>
  <si>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</si>
  <si>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</si>
  <si>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</si>
  <si>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</si>
  <si>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</si>
  <si>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</si>
  <si>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</si>
  <si>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</si>
  <si>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</si>
  <si>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</si>
  <si>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</si>
  <si>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</si>
  <si>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</si>
  <si>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</si>
  <si>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</si>
  <si>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</si>
  <si>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</si>
  <si>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</si>
  <si>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</si>
  <si>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</si>
  <si>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</si>
  <si>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</si>
  <si>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</si>
  <si>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</si>
  <si>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</si>
  <si>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</si>
  <si>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</si>
  <si>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</si>
  <si>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</si>
  <si>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</si>
  <si>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</si>
  <si>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</si>
  <si>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</si>
  <si>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</si>
  <si>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</si>
  <si>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</si>
  <si>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</si>
  <si>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</si>
  <si>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</si>
  <si>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</si>
  <si>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</si>
  <si>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</si>
  <si>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</si>
  <si>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</si>
  <si>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</si>
  <si>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</si>
  <si>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</si>
  <si>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</si>
  <si>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</si>
  <si>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</si>
  <si>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</si>
  <si>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</si>
  <si>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</si>
  <si>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</si>
  <si>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</si>
  <si>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</si>
  <si>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</si>
  <si>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</si>
  <si>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</si>
  <si>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</si>
  <si>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</si>
  <si>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</si>
  <si>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</si>
  <si>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</si>
  <si>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</si>
  <si>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</si>
  <si>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</si>
  <si>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</si>
  <si>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</si>
  <si>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</si>
  <si>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</si>
  <si>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</si>
  <si>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</si>
  <si>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</si>
  <si>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</si>
  <si>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</si>
  <si>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</si>
  <si>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</si>
  <si>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</si>
  <si>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</si>
  <si>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</si>
  <si>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</si>
  <si>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</si>
  <si>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</si>
  <si>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</si>
  <si>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</si>
  <si>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</si>
  <si>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</si>
  <si>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</si>
  <si>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</si>
  <si>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</si>
  <si>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</si>
  <si>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</si>
  <si>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</si>
  <si>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</si>
  <si>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</si>
  <si>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</si>
  <si>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</si>
  <si>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</si>
  <si>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</si>
  <si>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</si>
  <si>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</si>
  <si>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</si>
  <si>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</si>
  <si>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</si>
  <si>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</si>
  <si>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</si>
  <si>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</si>
  <si>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</si>
  <si>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</si>
  <si>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</si>
  <si>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</si>
  <si>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</si>
  <si>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</si>
  <si>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</si>
  <si>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</si>
  <si>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</si>
  <si>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</si>
  <si>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</si>
  <si>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</si>
  <si>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</si>
  <si>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</si>
  <si>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</si>
  <si>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</si>
  <si>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</si>
  <si>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</si>
  <si>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</si>
  <si>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</si>
  <si>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</si>
  <si>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</si>
  <si>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</si>
  <si>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</si>
  <si>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</si>
  <si>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</si>
  <si>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</si>
  <si>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</si>
  <si>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</si>
  <si>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</si>
  <si>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</si>
  <si>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</si>
  <si>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</si>
  <si>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</si>
  <si>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</si>
  <si>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</si>
  <si>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</si>
  <si>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</si>
  <si>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</si>
  <si>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</si>
  <si>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</si>
  <si>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</si>
  <si>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</si>
  <si>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</si>
  <si>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</si>
  <si>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</si>
  <si>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</si>
  <si>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</si>
  <si>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</si>
  <si>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</si>
  <si>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</si>
  <si>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</si>
  <si>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</si>
  <si>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</si>
  <si>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</si>
  <si>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</si>
  <si>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</si>
  <si>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</si>
  <si>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</si>
  <si>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</si>
  <si>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</si>
  <si>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</si>
  <si>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</si>
  <si>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</si>
  <si>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</si>
  <si>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</si>
  <si>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</si>
  <si>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</si>
  <si>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</si>
  <si>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</si>
  <si>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</si>
  <si>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</si>
  <si>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</si>
  <si>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</si>
  <si>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</si>
  <si>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</si>
  <si>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</si>
  <si>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</si>
  <si>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</si>
  <si>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</si>
  <si>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</si>
  <si>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</si>
  <si>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</si>
  <si>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</si>
  <si>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</si>
  <si>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</si>
  <si>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</si>
  <si>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</si>
  <si>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</si>
  <si>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</si>
  <si>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</si>
  <si>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</si>
  <si>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</si>
  <si>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</si>
  <si>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</si>
  <si>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</si>
  <si>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</si>
  <si>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</si>
  <si>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</si>
  <si>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</si>
  <si>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</si>
  <si>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</si>
  <si>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</si>
  <si>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</si>
  <si>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</si>
  <si>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</si>
  <si>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</si>
  <si>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</si>
  <si>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</si>
  <si>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</si>
  <si>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</si>
  <si>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</si>
  <si>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</si>
  <si>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</si>
  <si>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</si>
  <si>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</si>
  <si>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</si>
  <si>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</si>
  <si>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</si>
  <si>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</si>
  <si>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</si>
  <si>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</si>
  <si>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</si>
  <si>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</si>
  <si>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</si>
  <si>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</si>
  <si>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</si>
  <si>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</si>
  <si>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</si>
  <si>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</si>
  <si>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</si>
  <si>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</si>
  <si>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</si>
  <si>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</si>
  <si>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</si>
  <si>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</si>
  <si>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</si>
  <si>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</si>
  <si>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</si>
  <si>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</si>
  <si>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</si>
  <si>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</si>
  <si>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</si>
  <si>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</si>
  <si>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</si>
  <si>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</si>
  <si>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</si>
  <si>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</si>
  <si>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</si>
  <si>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</si>
  <si>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</si>
  <si>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</si>
  <si>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</si>
  <si>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</si>
  <si>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</si>
  <si>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</si>
  <si>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</si>
  <si>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</si>
  <si>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</si>
  <si>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</si>
  <si>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</si>
  <si>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</si>
  <si>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</si>
  <si>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</si>
  <si>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</si>
  <si>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</si>
  <si>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</si>
  <si>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</si>
  <si>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</si>
  <si>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</si>
  <si>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</si>
  <si>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</si>
  <si>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</si>
  <si>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</si>
  <si>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</si>
  <si>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</si>
  <si>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</si>
  <si>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</si>
  <si>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</si>
  <si>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</si>
  <si>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</si>
  <si>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</si>
  <si>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</si>
  <si>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</si>
  <si>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</si>
  <si>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</si>
  <si>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</si>
  <si>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</si>
  <si>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</si>
  <si>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</si>
  <si>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</si>
  <si>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</si>
  <si>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</si>
  <si>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</si>
  <si>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</si>
  <si>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</si>
  <si>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</si>
  <si>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</si>
  <si>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</si>
  <si>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</si>
  <si>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</si>
  <si>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</si>
  <si>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</si>
  <si>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</si>
  <si>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</si>
  <si>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</si>
  <si>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</si>
  <si>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</si>
  <si>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</si>
  <si>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</si>
  <si>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</si>
  <si>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</si>
  <si>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</si>
  <si>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</si>
  <si>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</si>
  <si>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</si>
  <si>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</si>
  <si>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</si>
  <si>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</si>
  <si>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</si>
  <si>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</si>
  <si>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</si>
  <si>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</si>
  <si>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</si>
  <si>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</si>
  <si>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</si>
  <si>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</si>
  <si>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</si>
  <si>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</si>
  <si>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</si>
  <si>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</si>
  <si>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</si>
  <si>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</si>
  <si>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</si>
  <si>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</si>
  <si>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</si>
  <si>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</si>
  <si>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</si>
  <si>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</si>
  <si>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</si>
  <si>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</si>
  <si>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</si>
  <si>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</si>
  <si>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</si>
  <si>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</si>
  <si>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</si>
  <si>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</si>
  <si>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</si>
  <si>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</si>
  <si>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</si>
  <si>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</si>
  <si>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</si>
  <si>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</si>
  <si>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</si>
  <si>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</si>
  <si>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</si>
  <si>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</si>
  <si>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</si>
  <si>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</si>
  <si>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</si>
  <si>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</si>
  <si>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</si>
  <si>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</si>
  <si>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</si>
  <si>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</si>
  <si>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</si>
  <si>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</si>
  <si>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</si>
  <si>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</si>
  <si>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</si>
  <si>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</si>
  <si>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</si>
  <si>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</si>
  <si>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</si>
  <si>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</si>
  <si>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</si>
  <si>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</si>
  <si>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</si>
  <si>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</si>
  <si>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</si>
  <si>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</si>
  <si>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</si>
  <si>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</si>
  <si>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</si>
  <si>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</si>
  <si>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</si>
  <si>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</si>
  <si>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</si>
  <si>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</si>
  <si>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</si>
  <si>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</si>
  <si>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</si>
  <si>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</si>
  <si>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</si>
  <si>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</si>
  <si>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</si>
  <si>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</si>
  <si>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</si>
  <si>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</si>
  <si>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</si>
  <si>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</si>
  <si>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</si>
  <si>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</si>
  <si>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</si>
  <si>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</si>
  <si>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</si>
  <si>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</si>
  <si>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</si>
  <si>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</si>
  <si>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</si>
  <si>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</si>
  <si>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</si>
  <si>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</si>
  <si>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</si>
  <si>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</si>
  <si>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</si>
  <si>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</si>
  <si>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</si>
  <si>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</si>
  <si>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</si>
  <si>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</si>
  <si>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</si>
  <si>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</si>
  <si>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</si>
  <si>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</si>
  <si>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</si>
  <si>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</si>
  <si>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</si>
  <si>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</si>
  <si>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</si>
  <si>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</si>
  <si>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</si>
  <si>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</si>
  <si>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</si>
  <si>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</si>
  <si>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</si>
  <si>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</si>
  <si>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</si>
  <si>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</si>
  <si>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</si>
  <si>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</si>
  <si>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</si>
  <si>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</si>
  <si>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</si>
  <si>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</si>
  <si>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</si>
  <si>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</si>
  <si>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</si>
  <si>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</si>
  <si>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</si>
  <si>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</si>
  <si>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</si>
  <si>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</si>
  <si>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</si>
  <si>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</si>
  <si>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</si>
  <si>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</si>
  <si>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</si>
  <si>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</si>
  <si>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</si>
  <si>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</si>
  <si>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</si>
  <si>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</si>
  <si>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</si>
  <si>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</si>
  <si>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</si>
  <si>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</si>
  <si>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</si>
  <si>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</si>
  <si>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</si>
  <si>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</si>
  <si>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</si>
  <si>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</si>
  <si>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</si>
  <si>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</si>
  <si>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</si>
  <si>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</si>
  <si>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</si>
  <si>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</si>
  <si>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</si>
  <si>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</si>
  <si>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</si>
  <si>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</si>
  <si>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</si>
  <si>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</si>
  <si>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</si>
  <si>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</si>
  <si>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</si>
  <si>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</si>
  <si>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</si>
  <si>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</si>
  <si>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</si>
  <si>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</si>
  <si>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</si>
  <si>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</si>
  <si>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</si>
  <si>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</si>
  <si>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</si>
  <si>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</si>
  <si>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</si>
  <si>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</si>
  <si>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</si>
  <si>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</si>
  <si>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</si>
  <si>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</si>
  <si>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</si>
  <si>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</si>
  <si>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</si>
  <si>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</si>
  <si>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</si>
  <si>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</si>
  <si>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</si>
  <si>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</si>
  <si>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</si>
  <si>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</si>
  <si>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</si>
  <si>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</si>
  <si>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</si>
  <si>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</si>
  <si>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</si>
  <si>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</si>
  <si>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</si>
  <si>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</si>
  <si>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</si>
  <si>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</si>
  <si>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</si>
  <si>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</si>
  <si>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</si>
  <si>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</si>
  <si>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</si>
  <si>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</si>
  <si>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</si>
  <si>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</si>
  <si>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</si>
  <si>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</si>
  <si>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</si>
  <si>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</si>
  <si>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</si>
  <si>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</si>
  <si>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</si>
  <si>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</si>
  <si>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</si>
  <si>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</si>
  <si>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</si>
  <si>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</si>
  <si>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</si>
  <si>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</si>
  <si>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</si>
  <si>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</si>
  <si>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</si>
  <si>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</si>
  <si>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</si>
  <si>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</si>
  <si>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</si>
  <si>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</si>
  <si>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</si>
  <si>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</si>
  <si>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</si>
  <si>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</si>
  <si>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</si>
  <si>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</si>
  <si>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</si>
  <si>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</si>
  <si>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</si>
  <si>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</si>
  <si>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</si>
  <si>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</si>
  <si>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</si>
  <si>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</si>
  <si>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</si>
  <si>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</si>
  <si>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</si>
  <si>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</si>
  <si>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</si>
  <si>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</si>
  <si>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</si>
  <si>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</si>
  <si>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</si>
  <si>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</si>
  <si>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</si>
  <si>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</si>
  <si>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</si>
  <si>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</si>
  <si>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</si>
  <si>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</si>
  <si>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</si>
  <si>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</si>
  <si>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</si>
  <si>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</si>
  <si>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</si>
  <si>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</si>
  <si>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</si>
  <si>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</si>
  <si>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</si>
  <si>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</si>
  <si>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</si>
  <si>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</si>
  <si>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</si>
  <si>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</si>
  <si>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</si>
  <si>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</si>
  <si>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</si>
  <si>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</si>
  <si>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</si>
  <si>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</si>
  <si>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</si>
  <si>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</si>
  <si>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</si>
  <si>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</si>
  <si>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</si>
  <si>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</si>
  <si>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</si>
  <si>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</si>
  <si>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</si>
  <si>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</si>
  <si>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</si>
  <si>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</si>
  <si>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</si>
  <si>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</si>
  <si>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</si>
  <si>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</si>
  <si>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</si>
  <si>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</si>
  <si>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</si>
  <si>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</si>
  <si>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</si>
  <si>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</si>
  <si>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</si>
  <si>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</si>
  <si>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</si>
  <si>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</si>
  <si>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</si>
  <si>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</si>
  <si>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</si>
  <si>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</si>
  <si>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</si>
  <si>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</si>
  <si>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</si>
  <si>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</si>
  <si>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</si>
  <si>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</si>
  <si>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</si>
  <si>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</si>
  <si>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</si>
  <si>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</si>
  <si>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</si>
  <si>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</si>
  <si>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</si>
  <si>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</si>
  <si>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</si>
  <si>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</si>
  <si>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</si>
  <si>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</si>
  <si>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</si>
  <si>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</si>
  <si>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</si>
  <si>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</si>
  <si>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</si>
  <si>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</si>
  <si>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</si>
  <si>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</si>
  <si>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</si>
  <si>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</si>
  <si>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</si>
  <si>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</si>
  <si>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</si>
  <si>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</si>
  <si>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</si>
  <si>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</si>
  <si>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</si>
  <si>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</si>
  <si>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</si>
  <si>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</si>
  <si>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</si>
  <si>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</si>
  <si>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</si>
  <si>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</si>
  <si>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</si>
  <si>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</si>
  <si>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</si>
  <si>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</si>
  <si>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</si>
  <si>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</si>
  <si>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</si>
  <si>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</si>
  <si>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</si>
  <si>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</si>
  <si>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</si>
  <si>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</si>
  <si>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</si>
  <si>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</si>
  <si>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</si>
  <si>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</si>
  <si>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</si>
  <si>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</si>
  <si>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</si>
  <si>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</si>
  <si>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</si>
  <si>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</si>
  <si>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</si>
  <si>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</si>
  <si>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</si>
  <si>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</si>
  <si>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</si>
  <si>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</si>
  <si>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</si>
  <si>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</si>
  <si>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</si>
  <si>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</si>
  <si>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</si>
  <si>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</si>
  <si>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</si>
  <si>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</si>
  <si>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</si>
  <si>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</si>
  <si>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</si>
  <si>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</si>
  <si>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</si>
  <si>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</si>
  <si>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</si>
  <si>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</si>
  <si>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</si>
  <si>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</si>
  <si>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</si>
  <si>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</si>
  <si>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</si>
  <si>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</si>
  <si>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</si>
  <si>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</si>
  <si>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</si>
  <si>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</si>
  <si>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</si>
  <si>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</si>
  <si>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</si>
  <si>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</si>
  <si>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</si>
  <si>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</si>
  <si>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</si>
  <si>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</si>
  <si>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</si>
  <si>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</si>
  <si>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</si>
  <si>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</si>
  <si>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</si>
  <si>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</si>
  <si>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</si>
  <si>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</si>
  <si>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</si>
  <si>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</si>
  <si>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</si>
  <si>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</si>
  <si>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</si>
  <si>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</si>
  <si>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</si>
  <si>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</si>
  <si>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</si>
  <si>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</si>
  <si>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</si>
  <si>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</si>
  <si>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</si>
  <si>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</si>
  <si>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</si>
  <si>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</si>
  <si>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</si>
  <si>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</si>
  <si>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</si>
  <si>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</si>
  <si>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</si>
  <si>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</si>
  <si>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</si>
  <si>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</si>
  <si>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</si>
  <si>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</si>
  <si>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</si>
  <si>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</si>
  <si>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</si>
  <si>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</si>
  <si>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</si>
  <si>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</si>
  <si>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</si>
  <si>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</si>
  <si>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</si>
  <si>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</si>
  <si>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</si>
  <si>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</si>
  <si>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</si>
  <si>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</si>
  <si>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</si>
  <si>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</si>
  <si>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</si>
  <si>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</si>
  <si>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</si>
  <si>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</si>
  <si>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</si>
  <si>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</si>
  <si>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</si>
  <si>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</si>
  <si>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</si>
  <si>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</si>
  <si>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</si>
  <si>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</si>
  <si>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</si>
  <si>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</si>
  <si>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</si>
  <si>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</si>
  <si>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</si>
  <si>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</si>
  <si>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</si>
  <si>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</si>
  <si>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</si>
  <si>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</si>
  <si>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</si>
  <si>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</si>
  <si>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</si>
  <si>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</si>
  <si>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</si>
  <si>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</si>
  <si>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</si>
  <si>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</si>
  <si>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</si>
  <si>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</si>
  <si>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</si>
  <si>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</si>
  <si>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</si>
  <si>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</si>
  <si>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</si>
  <si>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</si>
  <si>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</si>
  <si>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</si>
  <si>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</si>
  <si>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</si>
  <si>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</si>
  <si>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</si>
  <si>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</si>
  <si>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</si>
  <si>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</si>
  <si>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</si>
  <si>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</si>
  <si>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</si>
  <si>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</si>
  <si>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</si>
  <si>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</si>
  <si>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</si>
  <si>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</si>
  <si>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</si>
  <si>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</si>
  <si>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</si>
  <si>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</si>
  <si>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</si>
  <si>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</si>
  <si>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</si>
  <si>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</si>
  <si>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</si>
  <si>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</si>
  <si>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</si>
  <si>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</si>
  <si>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</si>
  <si>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</si>
  <si>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</si>
  <si>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</si>
  <si>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</si>
  <si>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</si>
  <si>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</si>
  <si>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</si>
  <si>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</si>
  <si>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</si>
  <si>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</si>
  <si>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</si>
  <si>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</si>
  <si>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</si>
  <si>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</si>
  <si>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</si>
  <si>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</si>
  <si>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</si>
  <si>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</si>
  <si>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</si>
  <si>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</si>
  <si>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</si>
  <si>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</si>
  <si>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</si>
  <si>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</si>
  <si>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</si>
  <si>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</si>
  <si>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</si>
  <si>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</si>
  <si>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</si>
  <si>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</si>
  <si>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</si>
  <si>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</si>
  <si>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</si>
  <si>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</si>
  <si>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</si>
  <si>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</si>
  <si>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</si>
  <si>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</si>
  <si>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</si>
  <si>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</si>
  <si>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</si>
  <si>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</si>
  <si>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</si>
  <si>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</si>
  <si>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</si>
  <si>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</si>
  <si>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</si>
  <si>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</si>
  <si>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</si>
  <si>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</si>
  <si>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</si>
  <si>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</si>
  <si>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</si>
  <si>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</si>
  <si>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</si>
  <si>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</si>
  <si>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</si>
  <si>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</si>
  <si>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</si>
  <si>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</si>
  <si>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</si>
  <si>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</si>
  <si>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</si>
  <si>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</si>
  <si>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</si>
  <si>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</si>
  <si>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</si>
  <si>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</si>
  <si>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</si>
  <si>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</si>
  <si>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</si>
  <si>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</si>
  <si>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</si>
  <si>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</si>
  <si>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</si>
  <si>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</si>
  <si>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</si>
  <si>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</si>
  <si>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</si>
  <si>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</si>
  <si>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</si>
  <si>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</si>
  <si>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</si>
  <si>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</si>
  <si>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</si>
  <si>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</si>
  <si>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</si>
  <si>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</si>
  <si>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</si>
  <si>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</si>
  <si>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</si>
  <si>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</si>
  <si>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</si>
  <si>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</si>
  <si>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</si>
  <si>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</si>
  <si>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</si>
  <si>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</si>
  <si>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</si>
  <si>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</si>
  <si>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</si>
  <si>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</si>
  <si>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</si>
  <si>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</si>
  <si>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</si>
  <si>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</si>
  <si>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</si>
  <si>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</si>
  <si>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</si>
  <si>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</si>
  <si>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</si>
  <si>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</si>
  <si>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</si>
  <si>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</si>
  <si>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</si>
  <si>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</si>
  <si>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</si>
  <si>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</si>
  <si>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</si>
  <si>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</si>
  <si>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</si>
  <si>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</si>
  <si>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</si>
  <si>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</si>
  <si>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</si>
  <si>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</si>
  <si>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</si>
  <si>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</si>
  <si>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</si>
  <si>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</si>
  <si>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</si>
  <si>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</si>
  <si>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</si>
  <si>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</si>
  <si>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</si>
  <si>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</si>
  <si>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</si>
  <si>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</si>
  <si>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</si>
  <si>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</si>
  <si>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</si>
  <si>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</si>
  <si>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</si>
  <si>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</si>
  <si>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</si>
  <si>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</si>
  <si>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</si>
  <si>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</si>
  <si>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</si>
  <si>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</si>
  <si>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</si>
  <si>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</si>
  <si>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</si>
  <si>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</si>
  <si>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</si>
  <si>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</si>
  <si>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</si>
  <si>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</si>
  <si>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</si>
  <si>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</si>
  <si>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</si>
  <si>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</si>
  <si>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</si>
  <si>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</si>
  <si>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</si>
  <si>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</si>
  <si>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</si>
  <si>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</si>
  <si>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</si>
  <si>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</si>
  <si>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</si>
  <si>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</si>
  <si>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</si>
  <si>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</si>
  <si>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</si>
  <si>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</si>
  <si>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</si>
  <si>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</si>
  <si>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</si>
  <si>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</si>
  <si>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</si>
  <si>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</si>
  <si>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</si>
  <si>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</si>
  <si>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</si>
  <si>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</si>
  <si>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</si>
  <si>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</si>
  <si>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</si>
  <si>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</si>
  <si>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</si>
  <si>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</si>
  <si>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</si>
  <si>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</si>
  <si>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</si>
  <si>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</si>
  <si>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</si>
  <si>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</si>
  <si>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</si>
  <si>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</si>
  <si>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</si>
  <si>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</si>
  <si>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</si>
  <si>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</si>
  <si>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</si>
  <si>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</si>
  <si>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</si>
  <si>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</si>
  <si>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</si>
  <si>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</si>
  <si>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</si>
  <si>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</si>
  <si>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</si>
  <si>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</si>
  <si>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</si>
  <si>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</si>
  <si>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</si>
  <si>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</si>
  <si>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</si>
  <si>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</si>
  <si>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</si>
  <si>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</si>
  <si>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</si>
  <si>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</si>
  <si>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</si>
  <si>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</si>
  <si>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</si>
  <si>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</si>
  <si>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</si>
  <si>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</si>
  <si>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</si>
  <si>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</si>
  <si>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</si>
  <si>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</si>
  <si>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</si>
  <si>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</si>
  <si>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</si>
  <si>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</si>
  <si>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</si>
  <si>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</si>
  <si>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</si>
  <si>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</si>
  <si>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</si>
  <si>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</si>
  <si>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</si>
  <si>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</si>
  <si>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</si>
  <si>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</si>
  <si>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</si>
  <si>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</si>
  <si>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</si>
  <si>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</si>
  <si>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</si>
  <si>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</si>
  <si>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</si>
  <si>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</si>
  <si>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</si>
  <si>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</si>
  <si>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</si>
  <si>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</si>
  <si>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</si>
  <si>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</si>
  <si>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</si>
  <si>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</si>
  <si>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</si>
  <si>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</si>
  <si>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</si>
  <si>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</si>
  <si>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</si>
  <si>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</si>
  <si>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</si>
  <si>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</si>
  <si>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</si>
  <si>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</si>
  <si>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</si>
  <si>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</si>
  <si>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</si>
  <si>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</si>
  <si>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</si>
  <si>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</si>
  <si>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</si>
  <si>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</si>
  <si>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</si>
  <si>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</si>
  <si>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</si>
  <si>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</si>
  <si>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</si>
  <si>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</si>
  <si>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</si>
  <si>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</si>
  <si>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</si>
  <si>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</si>
  <si>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</si>
  <si>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</si>
  <si>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</si>
  <si>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</si>
  <si>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</si>
  <si>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</si>
  <si>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</si>
  <si>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</si>
  <si>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</si>
  <si>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</si>
  <si>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</si>
  <si>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</si>
  <si>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</si>
  <si>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</si>
  <si>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</si>
  <si>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</si>
  <si>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</si>
  <si>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</si>
  <si>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</si>
  <si>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</si>
  <si>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</si>
  <si>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</si>
  <si>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</si>
  <si>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</si>
  <si>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</si>
  <si>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</si>
  <si>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</si>
  <si>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</si>
  <si>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</si>
  <si>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</si>
  <si>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</si>
  <si>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</si>
  <si>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</si>
  <si>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</si>
  <si>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</si>
  <si>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</si>
  <si>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</si>
  <si>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</si>
  <si>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</si>
  <si>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</si>
  <si>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</si>
  <si>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</si>
  <si>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</si>
  <si>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</si>
  <si>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</si>
  <si>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</si>
  <si>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</si>
  <si>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</si>
  <si>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</si>
  <si>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</si>
  <si>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</si>
  <si>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</si>
  <si>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</si>
  <si>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</si>
  <si>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</si>
  <si>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</si>
  <si>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</si>
  <si>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</si>
  <si>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</si>
  <si>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</si>
  <si>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</si>
  <si>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</si>
  <si>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</si>
  <si>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</si>
  <si>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</si>
  <si>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</si>
  <si>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</si>
  <si>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</si>
  <si>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</si>
  <si>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</si>
  <si>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</si>
  <si>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</si>
  <si>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</si>
  <si>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</si>
  <si>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</si>
  <si>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</si>
  <si>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</si>
  <si>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</si>
  <si>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</si>
  <si>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</si>
  <si>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</si>
  <si>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</si>
  <si>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</si>
  <si>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</si>
  <si>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</si>
  <si>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</si>
  <si>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</si>
  <si>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</si>
  <si>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</si>
  <si>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</si>
  <si>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</si>
  <si>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</si>
  <si>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</si>
  <si>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</si>
  <si>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</si>
  <si>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</si>
  <si>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</si>
  <si>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</si>
  <si>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</si>
  <si>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</si>
  <si>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</si>
  <si>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</si>
  <si>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</si>
  <si>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</si>
  <si>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</si>
  <si>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</si>
  <si>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</si>
  <si>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</si>
  <si>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</si>
  <si>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</si>
  <si>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</si>
  <si>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</si>
  <si>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</si>
  <si>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</si>
  <si>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</si>
  <si>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</si>
  <si>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</si>
  <si>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</si>
  <si>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</si>
  <si>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</si>
  <si>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</si>
  <si>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</si>
  <si>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</si>
  <si>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</si>
  <si>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</si>
  <si>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</si>
  <si>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</si>
  <si>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</si>
  <si>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</si>
  <si>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</si>
  <si>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</si>
  <si>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</si>
  <si>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</si>
  <si>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</si>
  <si>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</si>
  <si>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</si>
  <si>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</si>
  <si>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</si>
  <si>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</si>
  <si>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</si>
  <si>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</si>
  <si>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</si>
  <si>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</si>
  <si>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</si>
  <si>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</si>
  <si>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</si>
  <si>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</si>
  <si>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</si>
  <si>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</si>
  <si>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</si>
  <si>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</si>
  <si>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</si>
  <si>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</si>
  <si>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</si>
  <si>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</si>
  <si>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</si>
  <si>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</si>
  <si>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</si>
  <si>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</si>
  <si>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</si>
  <si>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</si>
  <si>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</si>
  <si>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</si>
  <si>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</si>
  <si>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</si>
  <si>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</si>
  <si>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</si>
  <si>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</si>
  <si>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</si>
  <si>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</si>
  <si>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</si>
  <si>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</si>
  <si>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</si>
  <si>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</si>
  <si>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</si>
  <si>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</si>
  <si>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</si>
  <si>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</si>
  <si>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</si>
  <si>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</si>
  <si>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</si>
  <si>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</si>
  <si>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</si>
  <si>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</si>
  <si>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</si>
  <si>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</si>
  <si>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</si>
  <si>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</si>
  <si>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</si>
  <si>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</si>
  <si>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</si>
  <si>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</si>
  <si>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</si>
  <si>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</si>
  <si>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</si>
  <si>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</si>
  <si>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</si>
  <si>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</si>
  <si>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</si>
  <si>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</si>
  <si>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</si>
  <si>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</si>
  <si>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</si>
  <si>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</si>
  <si>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</si>
  <si>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</si>
  <si>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</si>
  <si>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</si>
  <si>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</si>
  <si>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</si>
  <si>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</si>
  <si>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</si>
  <si>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</si>
  <si>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</si>
  <si>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</si>
  <si>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</si>
  <si>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</si>
  <si>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</si>
  <si>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</si>
  <si>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</si>
  <si>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</si>
  <si>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</si>
  <si>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</si>
  <si>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</si>
  <si>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</si>
  <si>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</si>
  <si>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</si>
  <si>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</si>
  <si>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</si>
  <si>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</si>
  <si>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</si>
  <si>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</si>
  <si>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</si>
  <si>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</si>
  <si>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</si>
  <si>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</si>
  <si>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</si>
  <si>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</si>
  <si>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</si>
  <si>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</si>
  <si>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</si>
  <si>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</si>
  <si>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</si>
  <si>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</si>
  <si>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</si>
  <si>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</si>
  <si>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</si>
  <si>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</si>
  <si>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</si>
  <si>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</si>
  <si>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</si>
  <si>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</si>
  <si>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</si>
  <si>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</si>
  <si>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</si>
  <si>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</si>
  <si>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</si>
  <si>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</si>
  <si>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</si>
  <si>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</si>
  <si>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</si>
  <si>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</si>
  <si>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</si>
  <si>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</si>
  <si>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</si>
  <si>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</si>
  <si>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</si>
  <si>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</si>
  <si>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</si>
  <si>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</si>
  <si>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</si>
  <si>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</si>
  <si>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</si>
  <si>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</si>
  <si>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</si>
  <si>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</si>
  <si>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</si>
  <si>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</si>
  <si>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</si>
  <si>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</si>
  <si>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</si>
  <si>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</si>
  <si>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</si>
  <si>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</si>
  <si>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</si>
  <si>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</si>
  <si>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</si>
  <si>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</si>
  <si>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</si>
  <si>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</si>
  <si>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</si>
  <si>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</si>
  <si>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</si>
  <si>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</si>
  <si>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</si>
  <si>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</si>
  <si>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</si>
  <si>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</si>
  <si>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</si>
  <si>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</si>
  <si>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</si>
  <si>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</si>
  <si>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</si>
  <si>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</si>
  <si>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</si>
  <si>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</si>
  <si>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</si>
  <si>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</si>
  <si>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</si>
  <si>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</si>
  <si>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</si>
  <si>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</si>
  <si>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</si>
  <si>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</si>
  <si>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</si>
  <si>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</si>
  <si>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</si>
  <si>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</si>
  <si>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</si>
  <si>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</si>
  <si>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</si>
  <si>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</si>
  <si>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</si>
  <si>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</si>
  <si>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</si>
  <si>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</si>
  <si>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</si>
  <si>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</si>
  <si>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</si>
  <si>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</si>
  <si>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</si>
  <si>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</si>
  <si>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</si>
  <si>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</si>
  <si>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</si>
  <si>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</si>
  <si>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</si>
  <si>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</si>
  <si>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</si>
  <si>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</si>
  <si>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</si>
  <si>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</si>
  <si>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</si>
  <si>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</si>
  <si>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</si>
  <si>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</si>
  <si>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</si>
  <si>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</si>
  <si>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</si>
  <si>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</si>
  <si>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</si>
  <si>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</si>
  <si>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</si>
  <si>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</si>
  <si>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</si>
  <si>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</si>
  <si>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</si>
  <si>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</si>
  <si>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</si>
  <si>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</si>
  <si>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</si>
  <si>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</si>
  <si>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</si>
  <si>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</si>
  <si>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</si>
  <si>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</si>
  <si>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</si>
  <si>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</si>
  <si>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</si>
  <si>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</si>
  <si>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</si>
  <si>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</si>
  <si>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</si>
  <si>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</si>
  <si>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</si>
  <si>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</si>
  <si>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</si>
  <si>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</si>
  <si>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</si>
  <si>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</si>
  <si>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</si>
  <si>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</si>
  <si>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</si>
  <si>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</si>
  <si>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</si>
  <si>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</si>
  <si>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</si>
  <si>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</si>
  <si>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</si>
  <si>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</si>
  <si>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</si>
  <si>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</si>
  <si>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</si>
  <si>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</si>
  <si>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</si>
  <si>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</si>
  <si>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</si>
  <si>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</si>
  <si>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</si>
  <si>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</si>
  <si>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</si>
  <si>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</si>
  <si>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</si>
  <si>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</si>
  <si>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</si>
  <si>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</si>
  <si>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</si>
  <si>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</si>
  <si>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</si>
  <si>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</si>
  <si>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</si>
  <si>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</si>
  <si>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</si>
  <si>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</si>
  <si>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</si>
  <si>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</si>
  <si>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</si>
  <si>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</si>
  <si>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</si>
  <si>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</si>
  <si>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</si>
  <si>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</si>
  <si>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</si>
  <si>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</si>
  <si>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</si>
  <si>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</si>
  <si>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</si>
  <si>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</si>
  <si>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</si>
  <si>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</si>
  <si>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</si>
  <si>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</si>
  <si>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</si>
  <si>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</si>
  <si>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</si>
  <si>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</si>
  <si>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</si>
  <si>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</si>
  <si>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</si>
  <si>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</si>
  <si>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</si>
  <si>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</si>
  <si>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</si>
  <si>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</si>
  <si>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</si>
  <si>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</si>
  <si>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</si>
  <si>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</si>
  <si>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</si>
  <si>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</si>
  <si>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</si>
  <si>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</si>
  <si>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</si>
  <si>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</si>
  <si>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</si>
  <si>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</si>
  <si>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</si>
  <si>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</si>
  <si>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</si>
  <si>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</si>
  <si>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</si>
  <si>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</si>
  <si>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</si>
  <si>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</si>
  <si>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</si>
  <si>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</si>
  <si>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</si>
  <si>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</si>
  <si>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</si>
  <si>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</si>
  <si>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</si>
  <si>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</si>
  <si>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</si>
  <si>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</si>
  <si>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</si>
  <si>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</si>
  <si>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</si>
  <si>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</si>
  <si>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</si>
  <si>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</si>
  <si>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</si>
  <si>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</si>
  <si>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</si>
  <si>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</si>
  <si>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</si>
  <si>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</si>
  <si>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</si>
  <si>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</si>
  <si>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</si>
  <si>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</si>
  <si>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</si>
  <si>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</si>
  <si>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</si>
  <si>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</si>
  <si>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</si>
  <si>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</si>
  <si>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</si>
  <si>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</si>
  <si>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</si>
  <si>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</si>
  <si>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</si>
  <si>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</si>
  <si>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</si>
  <si>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</si>
  <si>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</si>
  <si>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</si>
  <si>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</si>
  <si>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</si>
  <si>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</si>
  <si>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</si>
  <si>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</si>
  <si>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</si>
  <si>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</si>
  <si>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</si>
  <si>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</si>
  <si>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</si>
  <si>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</si>
  <si>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</si>
  <si>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</si>
  <si>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</si>
  <si>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</si>
  <si>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</si>
  <si>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</si>
  <si>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</si>
  <si>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</si>
  <si>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</si>
  <si>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</si>
  <si>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</si>
  <si>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</si>
  <si>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</si>
  <si>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</si>
  <si>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</si>
  <si>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</si>
  <si>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</si>
  <si>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</si>
  <si>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</si>
  <si>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</si>
  <si>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</si>
  <si>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</si>
  <si>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</si>
  <si>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</si>
  <si>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</si>
  <si>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</si>
  <si>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</si>
  <si>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</si>
  <si>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</si>
  <si>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</si>
  <si>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</si>
  <si>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</si>
  <si>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</si>
  <si>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</si>
  <si>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</si>
  <si>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</si>
  <si>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</si>
  <si>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</si>
  <si>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</si>
  <si>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</si>
  <si>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</si>
  <si>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</si>
  <si>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</si>
  <si>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</si>
  <si>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</si>
  <si>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</si>
  <si>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</si>
  <si>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</si>
  <si>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</si>
  <si>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</si>
  <si>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</si>
  <si>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</si>
  <si>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</si>
  <si>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</si>
  <si>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</si>
  <si>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</si>
  <si>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</si>
  <si>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</si>
  <si>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</si>
  <si>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</si>
  <si>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</si>
  <si>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</si>
  <si>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</si>
  <si>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</si>
  <si>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</si>
  <si>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</si>
  <si>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</si>
  <si>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</si>
  <si>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</si>
  <si>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</si>
  <si>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</si>
  <si>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</si>
  <si>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</si>
  <si>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</si>
  <si>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</si>
  <si>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</si>
  <si>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</si>
  <si>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</si>
  <si>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</si>
  <si>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</si>
  <si>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</si>
  <si>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</si>
  <si>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</si>
  <si>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</si>
  <si>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</si>
  <si>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</si>
  <si>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</si>
  <si>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</si>
  <si>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</si>
  <si>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</si>
  <si>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</si>
  <si>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</si>
  <si>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</si>
  <si>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</si>
  <si>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</si>
  <si>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</si>
  <si>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</si>
  <si>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</si>
  <si>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</si>
  <si>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</si>
  <si>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</si>
  <si>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</si>
  <si>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</si>
  <si>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</si>
  <si>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</si>
  <si>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</si>
  <si>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</si>
  <si>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</si>
  <si>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</si>
  <si>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</si>
  <si>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</si>
  <si>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</si>
  <si>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</si>
  <si>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</si>
  <si>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</si>
  <si>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</si>
  <si>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</si>
  <si>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</si>
  <si>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</si>
  <si>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</si>
  <si>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</si>
  <si>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</si>
  <si>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</si>
  <si>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</si>
  <si>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</si>
  <si>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</si>
  <si>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</si>
  <si>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</si>
  <si>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</si>
  <si>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</si>
  <si>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</si>
  <si>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</si>
  <si>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</si>
  <si>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</si>
  <si>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</si>
  <si>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</si>
  <si>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</si>
  <si>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</si>
  <si>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</si>
  <si>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</si>
  <si>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</si>
  <si>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</si>
  <si>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</si>
  <si>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</si>
  <si>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</si>
  <si>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</si>
  <si>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</si>
  <si>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</si>
  <si>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</si>
  <si>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</si>
  <si>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</si>
  <si>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</si>
  <si>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</si>
  <si>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</si>
  <si>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</si>
  <si>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</si>
  <si>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</si>
  <si>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</si>
  <si>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</si>
  <si>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</si>
  <si>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</si>
  <si>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</si>
  <si>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</si>
  <si>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</si>
  <si>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</si>
  <si>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</si>
  <si>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</si>
  <si>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</si>
  <si>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</si>
  <si>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</si>
  <si>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</si>
  <si>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</si>
  <si>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</si>
  <si>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</si>
  <si>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</si>
  <si>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</si>
  <si>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</si>
  <si>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</si>
  <si>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</si>
  <si>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</si>
  <si>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</si>
  <si>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</si>
  <si>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</si>
  <si>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</si>
  <si>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</si>
  <si>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</si>
  <si>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</si>
  <si>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</si>
  <si>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</si>
  <si>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</si>
  <si>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</si>
  <si>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</si>
  <si>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</si>
  <si>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</si>
  <si>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</si>
  <si>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</si>
  <si>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</si>
  <si>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</si>
  <si>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</si>
  <si>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</si>
  <si>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</si>
  <si>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</si>
  <si>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</si>
  <si>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</si>
  <si>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</si>
  <si>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</si>
  <si>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</si>
  <si>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</si>
  <si>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</si>
  <si>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</si>
  <si>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</si>
  <si>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</si>
  <si>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</si>
  <si>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</si>
  <si>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</si>
  <si>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</si>
  <si>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</si>
  <si>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</si>
  <si>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</si>
  <si>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</si>
  <si>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</si>
  <si>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</si>
  <si>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</si>
  <si>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</si>
  <si>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</si>
  <si>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</si>
  <si>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</si>
  <si>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</si>
  <si>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</si>
  <si>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</si>
  <si>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</si>
  <si>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</si>
  <si>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</si>
  <si>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</si>
  <si>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</si>
  <si>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</si>
  <si>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</si>
  <si>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</si>
  <si>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</si>
  <si>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</si>
  <si>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</si>
  <si>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</si>
  <si>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</si>
  <si>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</si>
  <si>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</si>
  <si>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</si>
  <si>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</si>
  <si>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</si>
  <si>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</si>
  <si>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</si>
  <si>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</si>
  <si>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</si>
  <si>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</si>
  <si>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</si>
  <si>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</si>
  <si>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</si>
  <si>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</si>
  <si>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</si>
  <si>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</si>
  <si>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</si>
  <si>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</si>
  <si>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</si>
  <si>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</si>
  <si>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</si>
  <si>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</si>
  <si>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</si>
  <si>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</si>
  <si>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</si>
  <si>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</si>
  <si>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</si>
  <si>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</si>
  <si>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</si>
  <si>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</si>
  <si>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</si>
  <si>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</si>
  <si>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</si>
  <si>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</si>
  <si>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</si>
  <si>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</si>
  <si>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</si>
  <si>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</si>
  <si>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</si>
  <si>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</si>
  <si>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</si>
  <si>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</si>
  <si>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</si>
  <si>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</si>
  <si>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</si>
  <si>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</si>
  <si>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</si>
  <si>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</si>
  <si>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</si>
  <si>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</si>
  <si>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</si>
  <si>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</si>
  <si>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</si>
  <si>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</si>
  <si>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</si>
  <si>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</si>
  <si>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</si>
  <si>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</si>
  <si>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</si>
  <si>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</si>
  <si>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</si>
  <si>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</si>
  <si>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</si>
  <si>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</si>
  <si>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</si>
  <si>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</si>
  <si>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</si>
  <si>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</si>
  <si>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</si>
  <si>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</si>
  <si>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</si>
  <si>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</si>
  <si>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</si>
  <si>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</si>
  <si>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</si>
  <si>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</si>
  <si>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</si>
  <si>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</si>
  <si>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</si>
  <si>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</si>
  <si>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</si>
  <si>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</si>
  <si>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</si>
  <si>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</si>
  <si>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</si>
  <si>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</si>
  <si>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</si>
  <si>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</si>
  <si>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</si>
  <si>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</si>
  <si>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</si>
  <si>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</si>
  <si>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</si>
  <si>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</si>
  <si>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</si>
  <si>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</si>
  <si>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</si>
  <si>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</si>
  <si>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</si>
  <si>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</si>
  <si>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</si>
  <si>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</si>
  <si>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</si>
  <si>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</si>
  <si>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</si>
  <si>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</si>
  <si>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</si>
  <si>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</si>
  <si>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</si>
  <si>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</si>
  <si>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</si>
  <si>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</si>
  <si>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</si>
  <si>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</si>
  <si>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</si>
  <si>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</si>
  <si>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</si>
  <si>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</si>
  <si>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</si>
  <si>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</si>
  <si>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</si>
  <si>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</si>
  <si>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</si>
  <si>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</si>
  <si>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</si>
  <si>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</si>
  <si>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</si>
  <si>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</si>
  <si>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</si>
  <si>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</si>
  <si>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</si>
  <si>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</si>
  <si>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</si>
  <si>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</si>
  <si>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</si>
  <si>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</si>
  <si>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</si>
  <si>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</si>
  <si>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</si>
  <si>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</si>
  <si>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</si>
  <si>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</si>
  <si>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</si>
  <si>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</si>
  <si>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</si>
  <si>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</si>
  <si>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</si>
  <si>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</si>
  <si>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</si>
  <si>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</si>
  <si>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</si>
  <si>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</si>
  <si>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</si>
  <si>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</si>
  <si>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</si>
  <si>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</si>
  <si>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</si>
  <si>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</si>
  <si>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</si>
  <si>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</si>
  <si>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</si>
  <si>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</si>
  <si>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</si>
  <si>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</si>
  <si>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</si>
  <si>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</si>
  <si>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</si>
  <si>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</si>
  <si>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</si>
  <si>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</si>
  <si>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</si>
  <si>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</si>
  <si>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</si>
  <si>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</si>
  <si>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</si>
  <si>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</si>
  <si>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</si>
  <si>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</si>
  <si>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</si>
  <si>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</si>
  <si>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</si>
  <si>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</si>
  <si>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</si>
  <si>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</si>
  <si>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</si>
  <si>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</si>
  <si>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</si>
  <si>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</si>
  <si>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</si>
  <si>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</si>
  <si>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</si>
  <si>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</si>
  <si>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</si>
  <si>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</si>
  <si>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</si>
  <si>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</si>
  <si>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</si>
  <si>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</si>
  <si>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</si>
  <si>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</si>
  <si>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</si>
  <si>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</si>
  <si>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</si>
  <si>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</si>
  <si>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</si>
  <si>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</si>
  <si>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</si>
  <si>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</si>
  <si>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</si>
  <si>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</si>
  <si>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</si>
  <si>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</si>
  <si>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</si>
  <si>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</si>
  <si>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</si>
  <si>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</si>
  <si>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</si>
  <si>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</si>
  <si>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</si>
  <si>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</si>
  <si>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</si>
  <si>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</si>
  <si>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</si>
  <si>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</si>
  <si>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</si>
  <si>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</si>
  <si>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</si>
  <si>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</si>
  <si>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</si>
  <si>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</si>
  <si>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</si>
  <si>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</si>
  <si>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</si>
  <si>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</si>
  <si>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</si>
  <si>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</si>
  <si>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</si>
  <si>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</si>
  <si>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</si>
  <si>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</si>
  <si>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</si>
  <si>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</si>
  <si>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</si>
  <si>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</si>
  <si>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</si>
  <si>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</si>
  <si>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</si>
  <si>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</si>
  <si>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</si>
  <si>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</si>
  <si>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</si>
  <si>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</si>
  <si>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</si>
  <si>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</si>
  <si>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</si>
  <si>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</si>
  <si>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</si>
  <si>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</si>
  <si>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</si>
  <si>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</si>
  <si>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</si>
  <si>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</si>
  <si>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</si>
  <si>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</si>
  <si>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</si>
  <si>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</si>
  <si>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</si>
  <si>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</si>
  <si>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</si>
  <si>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</si>
  <si>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</si>
  <si>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</si>
  <si>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</si>
  <si>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</si>
  <si>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</si>
  <si>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</si>
  <si>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</si>
  <si>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</si>
  <si>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</si>
  <si>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</si>
  <si>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</si>
  <si>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</si>
  <si>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</si>
  <si>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</si>
  <si>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</si>
  <si>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</si>
  <si>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</si>
  <si>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</si>
  <si>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</si>
  <si>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</si>
  <si>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</si>
  <si>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</si>
  <si>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</si>
  <si>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</si>
  <si>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</si>
  <si>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</si>
  <si>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</si>
  <si>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</si>
  <si>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</si>
  <si>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</si>
  <si>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</si>
  <si>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</si>
  <si>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</si>
  <si>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</si>
  <si>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</si>
  <si>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</si>
  <si>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</si>
  <si>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</si>
  <si>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</si>
  <si>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</si>
  <si>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</si>
  <si>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</si>
  <si>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</si>
  <si>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</si>
  <si>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</si>
  <si>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</si>
  <si>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</si>
  <si>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</si>
  <si>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</si>
  <si>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</si>
  <si>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</si>
  <si>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</si>
  <si>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</si>
  <si>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</si>
  <si>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</si>
  <si>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</si>
  <si>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</si>
  <si>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</si>
  <si>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</si>
  <si>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</si>
  <si>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</si>
  <si>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</si>
  <si>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</si>
  <si>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</si>
  <si>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</si>
  <si>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</si>
  <si>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</si>
  <si>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</si>
  <si>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</si>
  <si>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</si>
  <si>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</si>
  <si>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</si>
  <si>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</si>
  <si>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</si>
  <si>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</si>
  <si>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</si>
  <si>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</si>
  <si>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</si>
  <si>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</si>
  <si>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</si>
  <si>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</si>
  <si>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</si>
  <si>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</si>
  <si>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</si>
  <si>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</si>
  <si>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</si>
  <si>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</si>
  <si>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</si>
  <si>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</si>
  <si>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</si>
  <si>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</si>
  <si>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</si>
  <si>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</si>
  <si>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</si>
  <si>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</si>
  <si>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</si>
  <si>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</si>
  <si>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</si>
  <si>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</si>
  <si>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</si>
  <si>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</si>
  <si>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</si>
  <si>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</si>
  <si>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</si>
  <si>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</si>
  <si>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</si>
  <si>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</si>
  <si>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</si>
  <si>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</si>
  <si>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</si>
  <si>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</si>
  <si>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</si>
  <si>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</si>
  <si>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</si>
  <si>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</si>
  <si>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</si>
  <si>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</si>
  <si>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</si>
  <si>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</si>
  <si>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</si>
  <si>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</si>
  <si>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</si>
  <si>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</si>
  <si>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</si>
  <si>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</si>
  <si>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</si>
  <si>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</si>
  <si>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</si>
  <si>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</si>
  <si>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</si>
  <si>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</si>
  <si>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</si>
  <si>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</si>
  <si>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</si>
  <si>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</si>
  <si>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</si>
  <si>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</si>
  <si>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</si>
  <si>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</si>
  <si>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</si>
  <si>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</si>
  <si>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</si>
  <si>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</si>
  <si>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</si>
  <si>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</si>
  <si>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</si>
  <si>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</si>
  <si>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</si>
  <si>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</si>
  <si>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</si>
  <si>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</si>
  <si>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</si>
  <si>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</si>
  <si>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</si>
  <si>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</si>
  <si>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</si>
  <si>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</si>
  <si>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</si>
  <si>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</si>
  <si>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</si>
  <si>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</si>
  <si>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</si>
  <si>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</si>
  <si>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</si>
  <si>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</si>
  <si>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</si>
  <si>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</si>
  <si>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</si>
  <si>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</si>
  <si>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</si>
  <si>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</si>
  <si>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</si>
  <si>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</si>
  <si>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</si>
  <si>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</si>
  <si>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</si>
  <si>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</si>
  <si>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</si>
  <si>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</si>
  <si>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</si>
  <si>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</si>
  <si>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</si>
  <si>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</si>
  <si>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</si>
  <si>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</si>
  <si>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</si>
  <si>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</si>
  <si>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</si>
  <si>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</si>
  <si>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</si>
  <si>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</si>
  <si>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</si>
  <si>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</si>
  <si>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</si>
  <si>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</si>
  <si>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</si>
  <si>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</si>
  <si>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</si>
  <si>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</si>
  <si>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</si>
  <si>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</si>
  <si>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</si>
  <si>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</si>
  <si>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</si>
  <si>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</si>
  <si>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</si>
  <si>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</si>
  <si>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</si>
  <si>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</si>
  <si>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</si>
  <si>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</si>
  <si>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</si>
  <si>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</si>
  <si>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</si>
  <si>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</si>
  <si>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</si>
  <si>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</si>
  <si>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</si>
  <si>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</si>
  <si>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</si>
  <si>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</si>
  <si>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</si>
  <si>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</si>
  <si>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</si>
  <si>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</si>
  <si>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</si>
  <si>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</si>
  <si>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</si>
  <si>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</si>
  <si>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</si>
  <si>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</si>
  <si>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</si>
  <si>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</si>
  <si>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</si>
  <si>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</si>
  <si>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</si>
  <si>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</si>
  <si>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</si>
  <si>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</si>
  <si>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</si>
  <si>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</si>
  <si>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</si>
  <si>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</si>
  <si>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</si>
  <si>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</si>
  <si>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</si>
  <si>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</si>
  <si>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</si>
  <si>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</si>
  <si>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</si>
  <si>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</si>
  <si>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</si>
  <si>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</si>
  <si>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</si>
  <si>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</si>
  <si>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</si>
  <si>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</si>
  <si>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</si>
  <si>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</si>
  <si>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</si>
  <si>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</si>
  <si>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</si>
  <si>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</si>
  <si>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</si>
  <si>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</si>
  <si>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</si>
  <si>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</si>
  <si>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</si>
  <si>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</si>
  <si>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</si>
  <si>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</si>
  <si>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</si>
  <si>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</si>
  <si>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</si>
  <si>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</si>
  <si>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</si>
  <si>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</si>
  <si>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</si>
  <si>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</si>
  <si>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</si>
  <si>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</si>
  <si>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</si>
  <si>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</si>
  <si>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</si>
  <si>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</si>
  <si>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</si>
  <si>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</si>
  <si>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</si>
  <si>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</si>
  <si>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</si>
  <si>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</si>
  <si>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</si>
  <si>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</si>
  <si>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</si>
  <si>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</si>
  <si>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</si>
  <si>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</si>
  <si>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</si>
  <si>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</si>
  <si>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</si>
  <si>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</si>
  <si>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</si>
  <si>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</si>
  <si>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</si>
  <si>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</si>
  <si>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</si>
  <si>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</si>
  <si>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</si>
  <si>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</si>
  <si>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</si>
  <si>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</si>
  <si>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</si>
  <si>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</si>
  <si>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</si>
  <si>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</si>
  <si>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</si>
  <si>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</si>
  <si>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</si>
  <si>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</si>
  <si>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</si>
  <si>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</si>
  <si>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</si>
  <si>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</si>
  <si>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</si>
  <si>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</si>
  <si>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</si>
  <si>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</si>
  <si>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</si>
  <si>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</si>
  <si>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</si>
  <si>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</si>
  <si>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</si>
  <si>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</si>
  <si>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</si>
  <si>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</si>
  <si>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</si>
  <si>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</si>
  <si>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</si>
  <si>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</si>
  <si>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</si>
  <si>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</si>
  <si>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</si>
  <si>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</si>
  <si>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</si>
  <si>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</si>
  <si>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</si>
  <si>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</si>
  <si>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</si>
  <si>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</si>
  <si>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</si>
  <si>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</si>
  <si>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</si>
  <si>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</si>
  <si>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</si>
  <si>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</si>
  <si>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</si>
  <si>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</si>
  <si>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</si>
  <si>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</si>
  <si>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</si>
  <si>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</si>
  <si>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</si>
  <si>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</si>
  <si>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</si>
  <si>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</si>
  <si>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</si>
  <si>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</si>
  <si>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</si>
  <si>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</si>
  <si>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</si>
  <si>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</si>
  <si>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</si>
  <si>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</si>
  <si>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</si>
  <si>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</si>
  <si>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</si>
  <si>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</si>
  <si>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</si>
  <si>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</si>
  <si>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</si>
  <si>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</si>
  <si>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</si>
  <si>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</si>
  <si>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</si>
  <si>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</si>
  <si>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</si>
  <si>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</si>
  <si>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</si>
  <si>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</si>
  <si>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</si>
  <si>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</si>
  <si>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</si>
  <si>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</si>
  <si>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</si>
  <si>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</si>
  <si>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</si>
  <si>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</si>
  <si>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</si>
  <si>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</si>
  <si>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</si>
  <si>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</si>
  <si>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</si>
  <si>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</si>
  <si>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</si>
  <si>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</si>
  <si>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</si>
  <si>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</si>
  <si>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</si>
  <si>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</si>
  <si>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</si>
  <si>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</si>
  <si>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</si>
  <si>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</si>
  <si>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</si>
  <si>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</si>
  <si>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</si>
  <si>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</si>
  <si>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</si>
  <si>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</si>
  <si>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</si>
  <si>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</si>
  <si>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</si>
  <si>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</si>
  <si>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</si>
  <si>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</si>
  <si>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</si>
  <si>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</si>
  <si>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</si>
  <si>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</si>
  <si>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</si>
  <si>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</si>
  <si>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</si>
  <si>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</si>
  <si>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</si>
  <si>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</si>
  <si>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</si>
  <si>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</si>
  <si>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</si>
  <si>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</si>
  <si>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</si>
  <si>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</si>
  <si>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</si>
  <si>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</si>
  <si>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</si>
  <si>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</si>
  <si>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</si>
  <si>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</si>
  <si>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</si>
  <si>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</si>
  <si>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</si>
  <si>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</si>
  <si>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</si>
  <si>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</si>
  <si>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</si>
  <si>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</si>
  <si>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</si>
  <si>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</si>
  <si>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</si>
  <si>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</si>
  <si>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</si>
  <si>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</si>
  <si>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</si>
  <si>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</si>
  <si>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</si>
  <si>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</si>
  <si>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</si>
  <si>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</si>
  <si>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</si>
  <si>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</si>
  <si>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</si>
  <si>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</si>
  <si>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</si>
  <si>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</si>
  <si>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</si>
  <si>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</si>
  <si>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</si>
  <si>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</si>
  <si>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</si>
  <si>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</si>
  <si>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</si>
  <si>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</si>
  <si>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</si>
  <si>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</si>
  <si>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</si>
  <si>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</si>
  <si>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</si>
  <si>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</si>
  <si>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</si>
  <si>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</si>
  <si>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</si>
  <si>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</si>
  <si>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</si>
  <si>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</si>
  <si>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</si>
  <si>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</si>
  <si>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</si>
  <si>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</si>
  <si>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</si>
  <si>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</si>
  <si>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</si>
  <si>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</si>
  <si>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</si>
  <si>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</si>
  <si>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</si>
  <si>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</si>
  <si>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</si>
  <si>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</si>
  <si>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</si>
  <si>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</si>
  <si>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</si>
  <si>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</si>
  <si>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</si>
  <si>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</si>
  <si>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</si>
  <si>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</si>
  <si>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</si>
  <si>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</si>
  <si>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</si>
  <si>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</si>
  <si>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</si>
  <si>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</si>
  <si>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</si>
  <si>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</si>
  <si>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</si>
  <si>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</si>
  <si>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</si>
  <si>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</si>
  <si>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</si>
  <si>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</si>
  <si>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</si>
  <si>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</si>
  <si>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</si>
  <si>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</si>
  <si>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</si>
  <si>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</si>
  <si>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</si>
  <si>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</si>
  <si>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</si>
  <si>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</si>
  <si>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</si>
  <si>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</si>
  <si>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</si>
  <si>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</si>
  <si>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</si>
  <si>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</si>
  <si>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</si>
  <si>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</si>
  <si>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</si>
  <si>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</si>
  <si>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</si>
  <si>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</si>
  <si>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</si>
  <si>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</si>
  <si>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</si>
  <si>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</si>
  <si>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</si>
  <si>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</si>
  <si>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</si>
  <si>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</si>
  <si>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</si>
  <si>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</si>
  <si>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</si>
  <si>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</si>
  <si>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</si>
  <si>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</si>
  <si>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</si>
  <si>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</si>
  <si>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</si>
  <si>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</si>
  <si>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</si>
  <si>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</si>
  <si>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</si>
  <si>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</si>
  <si>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</si>
  <si>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</si>
  <si>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</si>
  <si>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</si>
  <si>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</si>
  <si>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</si>
  <si>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</si>
  <si>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</si>
  <si>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</si>
  <si>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</si>
  <si>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</si>
  <si>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</si>
  <si>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</si>
  <si>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</si>
  <si>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</si>
  <si>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</si>
  <si>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</si>
  <si>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</si>
  <si>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</si>
  <si>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</si>
  <si>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</si>
  <si>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</si>
  <si>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</si>
  <si>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</si>
  <si>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</si>
  <si>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</si>
  <si>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</si>
  <si>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</si>
  <si>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</si>
  <si>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</si>
  <si>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</si>
  <si>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</si>
  <si>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</si>
  <si>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</si>
  <si>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</si>
  <si>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</si>
  <si>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</si>
  <si>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</si>
  <si>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</si>
  <si>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</si>
  <si>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</si>
  <si>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</si>
  <si>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</si>
  <si>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</si>
  <si>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</si>
  <si>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</si>
  <si>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</si>
  <si>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</si>
  <si>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</si>
  <si>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</si>
  <si>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</si>
  <si>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</si>
  <si>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</si>
  <si>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</si>
  <si>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</si>
  <si>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</si>
  <si>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</si>
  <si>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</si>
  <si>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</si>
  <si>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</si>
  <si>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</si>
  <si>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</si>
  <si>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</si>
  <si>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</si>
  <si>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</si>
  <si>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</si>
  <si>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</si>
  <si>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</si>
  <si>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</si>
  <si>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</si>
  <si>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</si>
  <si>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</si>
  <si>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</si>
  <si>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</si>
  <si>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</si>
  <si>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</si>
  <si>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</si>
  <si>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</si>
  <si>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</si>
  <si>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</si>
  <si>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</si>
  <si>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</si>
  <si>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</si>
  <si>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</si>
  <si>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</si>
  <si>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</si>
  <si>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</si>
  <si>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</si>
  <si>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</si>
  <si>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</si>
  <si>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</si>
  <si>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</si>
  <si>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</si>
  <si>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</si>
  <si>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</si>
  <si>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</si>
  <si>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</si>
  <si>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</si>
  <si>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</si>
  <si>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</si>
  <si>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</si>
  <si>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</si>
  <si>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</si>
  <si>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</si>
  <si>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</si>
  <si>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</si>
  <si>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</si>
  <si>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</si>
  <si>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</si>
  <si>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</si>
  <si>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</si>
  <si>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</si>
  <si>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</si>
  <si>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</si>
  <si>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</si>
  <si>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</si>
  <si>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</si>
  <si>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</si>
  <si>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</si>
  <si>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</si>
  <si>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</si>
  <si>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</si>
  <si>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</si>
  <si>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</si>
  <si>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</si>
  <si>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</si>
  <si>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</si>
  <si>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</si>
  <si>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</si>
  <si>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</si>
  <si>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</si>
  <si>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</si>
  <si>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</si>
  <si>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</si>
  <si>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</si>
  <si>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</si>
  <si>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</si>
  <si>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</si>
  <si>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</si>
  <si>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</si>
  <si>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</si>
  <si>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</si>
  <si>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</si>
  <si>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</si>
  <si>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</si>
  <si>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</si>
  <si>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</si>
  <si>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</si>
  <si>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</si>
  <si>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</si>
  <si>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</si>
  <si>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</si>
  <si>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</si>
  <si>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</si>
  <si>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</si>
  <si>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</si>
  <si>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</si>
  <si>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</si>
  <si>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</si>
  <si>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</si>
  <si>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</si>
  <si>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</si>
  <si>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</si>
  <si>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</si>
  <si>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</si>
  <si>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</si>
  <si>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</si>
  <si>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</si>
  <si>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</si>
  <si>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</si>
  <si>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</si>
  <si>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</si>
  <si>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</si>
  <si>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</si>
  <si>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</si>
  <si>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</si>
  <si>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</si>
  <si>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</si>
  <si>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</si>
  <si>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</si>
  <si>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</si>
  <si>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</si>
  <si>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</si>
  <si>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</si>
  <si>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</si>
  <si>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</si>
  <si>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</si>
  <si>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</si>
  <si>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</si>
  <si>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</si>
  <si>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</si>
  <si>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</si>
  <si>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</si>
  <si>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</si>
  <si>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</si>
  <si>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</si>
  <si>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</si>
  <si>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</si>
  <si>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</si>
  <si>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</si>
  <si>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</si>
  <si>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</si>
  <si>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</si>
  <si>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</si>
  <si>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</si>
  <si>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</si>
  <si>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</si>
  <si>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</si>
  <si>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</si>
  <si>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</si>
  <si>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</si>
  <si>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</si>
  <si>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</si>
  <si>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</si>
  <si>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</si>
  <si>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</si>
  <si>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</si>
  <si>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</si>
  <si>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</si>
  <si>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</si>
  <si>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</si>
  <si>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</si>
  <si>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</si>
  <si>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</si>
  <si>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</si>
  <si>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</si>
  <si>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</si>
  <si>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</si>
  <si>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</si>
  <si>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</si>
  <si>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</si>
  <si>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</si>
  <si>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</si>
  <si>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</si>
  <si>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</si>
  <si>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</si>
  <si>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</si>
  <si>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</si>
  <si>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</si>
  <si>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</si>
  <si>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</si>
  <si>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</si>
  <si>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</si>
  <si>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</si>
  <si>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</si>
  <si>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</si>
  <si>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</si>
  <si>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</si>
  <si>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</si>
  <si>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</si>
  <si>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</si>
  <si>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</si>
  <si>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</si>
  <si>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</si>
  <si>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</si>
  <si>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</si>
  <si>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</si>
  <si>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</si>
  <si>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</si>
  <si>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</si>
  <si>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</si>
  <si>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</si>
  <si>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</si>
  <si>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</si>
  <si>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</si>
  <si>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</si>
  <si>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</si>
  <si>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</si>
  <si>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</si>
  <si>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</si>
  <si>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</si>
  <si>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</si>
  <si>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</si>
  <si>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</si>
  <si>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</si>
  <si>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</si>
  <si>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</si>
  <si>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</si>
  <si>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</si>
  <si>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</si>
  <si>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</si>
  <si>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</si>
  <si>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</si>
  <si>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</si>
  <si>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</si>
  <si>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</si>
  <si>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</si>
  <si>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</si>
  <si>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</si>
  <si>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</si>
  <si>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</si>
  <si>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</si>
  <si>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</si>
  <si>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</si>
  <si>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</si>
  <si>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</si>
  <si>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</si>
  <si>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</si>
  <si>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</si>
  <si>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</si>
  <si>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</si>
  <si>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</si>
  <si>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</si>
  <si>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</si>
  <si>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</si>
  <si>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</si>
  <si>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</si>
  <si>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</si>
  <si>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</si>
  <si>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</si>
  <si>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</si>
  <si>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</si>
  <si>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</si>
  <si>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</si>
  <si>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</si>
  <si>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</si>
  <si>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</si>
  <si>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</si>
  <si>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</si>
  <si>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</si>
  <si>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</si>
  <si>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</si>
  <si>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</si>
  <si>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</si>
  <si>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</si>
  <si>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</si>
  <si>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</si>
  <si>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</si>
  <si>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</si>
  <si>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</si>
  <si>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</si>
  <si>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</si>
  <si>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</si>
  <si>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</si>
  <si>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</si>
  <si>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</si>
  <si>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</si>
  <si>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</si>
  <si>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</si>
  <si>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</si>
  <si>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</si>
  <si>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</si>
  <si>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</si>
  <si>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</si>
  <si>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</si>
  <si>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</si>
  <si>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</si>
  <si>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</si>
  <si>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</si>
  <si>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</si>
  <si>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</si>
  <si>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</si>
  <si>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</si>
  <si>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</si>
  <si>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</si>
  <si>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</si>
  <si>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</si>
  <si>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</si>
  <si>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</si>
  <si>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</si>
  <si>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</si>
  <si>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</si>
  <si>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</si>
  <si>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</si>
  <si>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</si>
  <si>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</si>
  <si>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</si>
  <si>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</si>
  <si>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</si>
  <si>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</si>
  <si>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</si>
  <si>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</si>
  <si>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</si>
  <si>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</si>
  <si>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</si>
  <si>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</si>
  <si>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</si>
  <si>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</si>
  <si>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</si>
  <si>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</si>
  <si>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</si>
  <si>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</si>
  <si>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</si>
  <si>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</si>
  <si>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</si>
  <si>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</si>
  <si>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</si>
  <si>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</si>
  <si>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</si>
  <si>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</si>
  <si>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</si>
  <si>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</si>
  <si>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</si>
  <si>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</si>
  <si>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</si>
  <si>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</si>
  <si>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</si>
  <si>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</si>
  <si>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</si>
  <si>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</si>
  <si>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</si>
  <si>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</si>
  <si>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</si>
  <si>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</si>
  <si>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</si>
  <si>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</si>
  <si>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</si>
  <si>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</si>
  <si>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</si>
  <si>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</si>
  <si>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</si>
  <si>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</si>
  <si>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</si>
  <si>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</si>
  <si>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</si>
  <si>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</si>
  <si>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</si>
  <si>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</si>
  <si>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</si>
  <si>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</si>
  <si>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</si>
  <si>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</si>
  <si>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</si>
  <si>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</si>
  <si>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</si>
  <si>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</si>
  <si>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</si>
  <si>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</si>
  <si>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</si>
  <si>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</si>
  <si>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</si>
  <si>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</si>
  <si>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</si>
  <si>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</si>
  <si>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</si>
  <si>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</si>
  <si>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</si>
  <si>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</si>
  <si>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</si>
  <si>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</si>
  <si>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</si>
  <si>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</si>
  <si>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</si>
  <si>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</si>
  <si>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</si>
  <si>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</si>
  <si>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</si>
  <si>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</si>
  <si>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</si>
  <si>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</si>
  <si>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</si>
  <si>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</si>
  <si>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</si>
  <si>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</si>
  <si>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</si>
  <si>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</si>
  <si>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</si>
  <si>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</si>
  <si>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</si>
  <si>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</si>
  <si>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</si>
  <si>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</si>
  <si>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</si>
  <si>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</si>
  <si>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</si>
  <si>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</si>
  <si>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</si>
  <si>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</si>
  <si>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</si>
  <si>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</si>
  <si>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</si>
  <si>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</si>
  <si>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</si>
  <si>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</si>
  <si>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</si>
  <si>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</si>
  <si>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</si>
  <si>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</si>
  <si>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</si>
  <si>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</si>
  <si>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</si>
  <si>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</si>
  <si>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</si>
  <si>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</si>
  <si>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</si>
  <si>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</si>
  <si>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</si>
  <si>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</si>
  <si>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</si>
  <si>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</si>
  <si>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</si>
  <si>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</si>
  <si>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</si>
  <si>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</si>
  <si>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</si>
  <si>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</si>
  <si>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</si>
  <si>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</si>
  <si>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</si>
  <si>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</si>
  <si>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</si>
  <si>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</si>
  <si>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</si>
  <si>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</si>
  <si>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</si>
  <si>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</si>
  <si>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</si>
  <si>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</si>
  <si>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</si>
  <si>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</si>
  <si>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</si>
  <si>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</si>
  <si>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</si>
  <si>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</si>
  <si>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</si>
  <si>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</si>
  <si>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</si>
  <si>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</si>
  <si>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</si>
  <si>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</si>
  <si>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</si>
  <si>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</si>
  <si>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</si>
  <si>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</si>
  <si>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</si>
  <si>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</si>
  <si>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</si>
  <si>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</si>
  <si>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</si>
  <si>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</si>
  <si>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</si>
  <si>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</si>
  <si>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</si>
  <si>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</si>
  <si>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</si>
  <si>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</si>
  <si>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</si>
  <si>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</si>
  <si>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</si>
  <si>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</si>
  <si>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</si>
  <si>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</si>
  <si>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</si>
  <si>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</si>
  <si>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</si>
  <si>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</si>
  <si>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</si>
  <si>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</si>
  <si>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</si>
  <si>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</si>
  <si>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</si>
  <si>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</si>
  <si>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</si>
  <si>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</si>
  <si>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</si>
  <si>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</si>
  <si>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</si>
  <si>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</si>
  <si>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</si>
  <si>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</si>
  <si>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</si>
  <si>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</si>
  <si>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</si>
  <si>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</si>
  <si>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</si>
  <si>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</si>
  <si>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</si>
  <si>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</si>
  <si>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</si>
  <si>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</si>
  <si>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</si>
  <si>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</si>
  <si>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</si>
  <si>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</si>
  <si>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</si>
  <si>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</si>
  <si>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</si>
  <si>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</si>
  <si>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</si>
  <si>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</si>
  <si>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</si>
  <si>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</si>
  <si>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</si>
  <si>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</si>
  <si>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</si>
  <si>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</si>
  <si>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</si>
  <si>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</si>
  <si>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</si>
  <si>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</si>
  <si>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</si>
  <si>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</si>
  <si>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</si>
  <si>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</si>
  <si>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</si>
  <si>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</si>
  <si>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</si>
  <si>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</si>
  <si>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</si>
  <si>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</si>
  <si>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</si>
  <si>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</si>
  <si>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</si>
  <si>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</si>
  <si>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</si>
  <si>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</si>
  <si>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</si>
  <si>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</si>
  <si>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</si>
  <si>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</si>
  <si>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</si>
  <si>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</si>
  <si>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</si>
  <si>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</si>
  <si>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</si>
  <si>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</si>
  <si>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</si>
  <si>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</si>
  <si>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</si>
  <si>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</si>
  <si>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</si>
  <si>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</si>
  <si>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</si>
  <si>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</si>
  <si>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</si>
  <si>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</si>
  <si>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</si>
  <si>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</si>
  <si>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</si>
  <si>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</si>
  <si>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</si>
  <si>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</si>
  <si>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</si>
  <si>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</si>
  <si>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</si>
  <si>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</si>
  <si>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</si>
  <si>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</si>
  <si>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</si>
  <si>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</si>
  <si>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</si>
  <si>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</si>
  <si>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</si>
  <si>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</si>
  <si>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</si>
  <si>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</si>
  <si>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</si>
  <si>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</si>
  <si>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</si>
  <si>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</si>
  <si>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</si>
  <si>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</si>
  <si>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</si>
  <si>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</si>
  <si>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</si>
  <si>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</si>
  <si>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</si>
  <si>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</si>
  <si>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</si>
  <si>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</si>
  <si>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</si>
  <si>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</si>
  <si>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</si>
  <si>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</si>
  <si>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</si>
  <si>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</si>
  <si>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</si>
  <si>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</si>
  <si>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</si>
  <si>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</si>
  <si>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</si>
  <si>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</si>
  <si>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</si>
  <si>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</si>
  <si>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</si>
  <si>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</si>
  <si>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</si>
  <si>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</si>
  <si>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</si>
  <si>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</si>
  <si>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</si>
  <si>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</si>
  <si>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</si>
  <si>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</si>
  <si>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</si>
  <si>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</si>
  <si>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</si>
  <si>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</si>
  <si>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</si>
  <si>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</si>
  <si>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</si>
  <si>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</si>
  <si>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</si>
  <si>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</si>
  <si>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</si>
  <si>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</si>
  <si>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</si>
  <si>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</si>
  <si>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</si>
  <si>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</si>
  <si>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</si>
  <si>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</si>
  <si>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</si>
  <si>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</si>
  <si>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</si>
  <si>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</si>
  <si>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</si>
  <si>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</si>
  <si>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</si>
  <si>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</si>
  <si>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</si>
  <si>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</si>
  <si>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</si>
  <si>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</si>
  <si>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</si>
  <si>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</si>
  <si>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</si>
  <si>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</si>
  <si>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</si>
  <si>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</si>
  <si>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</si>
  <si>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</si>
  <si>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</si>
  <si>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</si>
  <si>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</si>
  <si>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</si>
  <si>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</si>
  <si>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</si>
  <si>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</si>
  <si>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</si>
  <si>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</si>
  <si>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</si>
  <si>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</si>
  <si>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</si>
  <si>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</si>
  <si>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</si>
  <si>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</si>
  <si>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</si>
  <si>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</si>
  <si>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</si>
  <si>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</si>
  <si>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</si>
  <si>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</si>
  <si>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</si>
  <si>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</si>
  <si>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</si>
  <si>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</si>
  <si>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</si>
  <si>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</si>
  <si>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</si>
  <si>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</si>
  <si>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</si>
  <si>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</si>
  <si>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</si>
  <si>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</si>
  <si>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</si>
  <si>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</si>
  <si>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</si>
  <si>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</si>
  <si>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</si>
  <si>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</si>
  <si>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</si>
  <si>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</si>
  <si>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</si>
  <si>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</si>
  <si>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</si>
  <si>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</si>
  <si>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</si>
  <si>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</si>
  <si>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</si>
  <si>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</si>
  <si>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</si>
  <si>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</si>
  <si>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</si>
  <si>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</si>
  <si>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</si>
  <si>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</si>
  <si>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</si>
  <si>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</si>
  <si>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</si>
  <si>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</si>
  <si>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</si>
  <si>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</si>
  <si>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</si>
  <si>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</si>
  <si>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</si>
  <si>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</si>
  <si>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</si>
  <si>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</si>
  <si>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</si>
  <si>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</si>
  <si>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</si>
  <si>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</si>
  <si>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</si>
  <si>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</si>
  <si>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</si>
  <si>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</si>
  <si>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</si>
  <si>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</si>
  <si>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</si>
  <si>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</si>
  <si>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</si>
  <si>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</si>
  <si>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</si>
  <si>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</si>
  <si>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</si>
  <si>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</si>
  <si>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</si>
  <si>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</si>
  <si>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</si>
  <si>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</si>
  <si>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</si>
  <si>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</si>
  <si>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</si>
  <si>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</si>
  <si>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</si>
  <si>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</si>
  <si>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</si>
  <si>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</si>
  <si>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</si>
  <si>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</si>
  <si>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</si>
  <si>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</si>
  <si>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</si>
  <si>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</si>
  <si>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</si>
  <si>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</si>
  <si>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</si>
  <si>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</si>
  <si>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</si>
  <si>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</si>
  <si>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</si>
  <si>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</si>
  <si>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</si>
  <si>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</si>
  <si>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</si>
  <si>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</si>
  <si>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</si>
  <si>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</si>
  <si>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</si>
  <si>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</si>
  <si>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</si>
  <si>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</si>
  <si>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</si>
  <si>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</si>
  <si>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</si>
  <si>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</si>
  <si>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</si>
  <si>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</si>
  <si>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</si>
  <si>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</si>
  <si>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</si>
  <si>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</si>
  <si>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</si>
  <si>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</si>
  <si>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</si>
  <si>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</si>
  <si>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</si>
  <si>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</si>
  <si>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</si>
  <si>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</si>
  <si>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</si>
  <si>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</si>
  <si>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</si>
  <si>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</si>
  <si>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</si>
  <si>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</si>
  <si>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</si>
  <si>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</si>
  <si>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</si>
  <si>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</si>
  <si>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</si>
  <si>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</si>
  <si>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</si>
  <si>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</si>
  <si>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</si>
  <si>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</si>
  <si>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</si>
  <si>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</si>
  <si>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</si>
  <si>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</si>
  <si>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</si>
  <si>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</si>
  <si>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</si>
  <si>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</si>
  <si>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</si>
  <si>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</si>
  <si>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</si>
  <si>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</si>
  <si>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</si>
  <si>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</si>
  <si>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</si>
  <si>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</si>
  <si>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</si>
  <si>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</si>
  <si>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</si>
  <si>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</si>
  <si>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</si>
  <si>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</si>
  <si>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</si>
  <si>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</si>
  <si>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</si>
  <si>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</si>
  <si>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</si>
  <si>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</si>
  <si>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</si>
  <si>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</si>
  <si>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</si>
  <si>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</si>
  <si>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</si>
  <si>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</si>
  <si>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</si>
  <si>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</si>
  <si>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</si>
  <si>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</si>
  <si>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</si>
  <si>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</si>
  <si>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</si>
  <si>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</si>
  <si>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</si>
  <si>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</si>
  <si>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</si>
  <si>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</si>
  <si>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</si>
  <si>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</si>
  <si>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</si>
  <si>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</si>
  <si>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</si>
  <si>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</si>
  <si>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</si>
  <si>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</si>
  <si>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</si>
  <si>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</si>
  <si>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</si>
  <si>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</si>
  <si>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</si>
  <si>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</si>
  <si>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</si>
  <si>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</si>
  <si>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</si>
  <si>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</si>
  <si>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</si>
  <si>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</si>
  <si>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</si>
  <si>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</si>
  <si>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</si>
  <si>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</si>
  <si>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</si>
  <si>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</si>
  <si>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</si>
  <si>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</si>
  <si>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</si>
  <si>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</si>
  <si>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</si>
  <si>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</si>
  <si>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</si>
  <si>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</si>
  <si>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</si>
  <si>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</si>
  <si>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</si>
  <si>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</si>
  <si>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</si>
  <si>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</si>
  <si>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</si>
  <si>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</si>
  <si>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</si>
  <si>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</si>
  <si>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</si>
  <si>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</si>
  <si>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</si>
  <si>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</si>
  <si>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</si>
  <si>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</si>
  <si>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</si>
  <si>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</si>
  <si>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</si>
  <si>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</si>
  <si>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</si>
  <si>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</si>
  <si>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</si>
  <si>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</si>
  <si>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</si>
  <si>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</si>
  <si>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</si>
  <si>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</si>
  <si>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</si>
  <si>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</si>
  <si>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</si>
  <si>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</si>
  <si>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</si>
  <si>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</si>
  <si>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</si>
  <si>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</si>
  <si>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</si>
  <si>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</si>
  <si>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</si>
  <si>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</si>
  <si>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</si>
  <si>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</si>
  <si>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</si>
  <si>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</si>
  <si>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</si>
  <si>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</si>
  <si>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</si>
  <si>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</si>
  <si>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</si>
  <si>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</si>
  <si>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</si>
  <si>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</si>
  <si>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</si>
  <si>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</si>
  <si>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</si>
  <si>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</si>
  <si>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</si>
  <si>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</si>
  <si>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</si>
  <si>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</si>
  <si>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</si>
  <si>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</si>
  <si>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</si>
  <si>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</si>
  <si>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</si>
  <si>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</si>
  <si>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</si>
  <si>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</si>
  <si>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</si>
  <si>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</si>
  <si>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</si>
  <si>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</si>
  <si>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</si>
  <si>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</si>
  <si>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</si>
  <si>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</si>
  <si>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</si>
  <si>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</si>
  <si>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</si>
  <si>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</si>
  <si>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</si>
  <si>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</si>
  <si>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</si>
  <si>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</si>
  <si>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</si>
  <si>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</si>
  <si>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</si>
  <si>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</si>
  <si>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</si>
  <si>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</si>
  <si>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</si>
  <si>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</si>
  <si>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</si>
  <si>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</si>
  <si>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</si>
  <si>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</si>
  <si>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</si>
  <si>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</si>
  <si>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</si>
  <si>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</si>
  <si>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</si>
  <si>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</si>
  <si>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</si>
  <si>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</si>
  <si>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</si>
  <si>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</si>
  <si>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</si>
  <si>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</si>
  <si>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</si>
  <si>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</si>
  <si>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</si>
  <si>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</si>
  <si>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</si>
  <si>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</si>
  <si>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</si>
  <si>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</si>
  <si>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</si>
  <si>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</si>
  <si>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</si>
  <si>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</si>
  <si>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</si>
  <si>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</si>
  <si>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</si>
  <si>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</si>
  <si>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</si>
  <si>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</si>
  <si>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</si>
  <si>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</si>
  <si>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</si>
  <si>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</si>
  <si>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</si>
  <si>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</si>
  <si>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</si>
  <si>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</si>
  <si>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</si>
  <si>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</si>
  <si>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</si>
  <si>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</si>
  <si>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</si>
  <si>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</si>
  <si>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</si>
  <si>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</si>
  <si>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</si>
  <si>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</si>
  <si>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</si>
  <si>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</si>
  <si>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</si>
  <si>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</si>
  <si>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</si>
  <si>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</si>
  <si>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</si>
  <si>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</si>
  <si>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</si>
  <si>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</si>
  <si>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</si>
  <si>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</si>
  <si>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</si>
  <si>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</si>
  <si>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</si>
  <si>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</si>
  <si>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</si>
  <si>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</si>
  <si>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</si>
  <si>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</si>
  <si>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</si>
  <si>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</si>
  <si>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</si>
  <si>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</si>
  <si>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</si>
  <si>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</si>
  <si>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</si>
  <si>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</si>
  <si>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</si>
  <si>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</si>
  <si>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</si>
  <si>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</si>
  <si>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</si>
  <si>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</si>
  <si>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</si>
  <si>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</si>
  <si>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</si>
  <si>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</si>
  <si>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</si>
  <si>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</si>
  <si>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</si>
  <si>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</si>
  <si>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</si>
  <si>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</si>
  <si>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</si>
  <si>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</si>
  <si>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</si>
  <si>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</si>
  <si>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</si>
  <si>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</si>
  <si>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</si>
  <si>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</si>
  <si>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</si>
  <si>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</si>
  <si>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</si>
  <si>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</si>
  <si>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</si>
  <si>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</si>
  <si>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</si>
  <si>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</si>
  <si>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</si>
  <si>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</si>
  <si>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</si>
  <si>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</si>
  <si>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</si>
  <si>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</si>
  <si>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</si>
  <si>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</si>
  <si>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</si>
  <si>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</si>
  <si>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</si>
  <si>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</si>
  <si>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</si>
  <si>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</si>
  <si>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</si>
  <si>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</si>
  <si>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</si>
  <si>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</si>
  <si>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</si>
  <si>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</si>
  <si>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</si>
  <si>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</si>
  <si>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</si>
  <si>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</si>
  <si>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</si>
  <si>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</si>
  <si>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</si>
  <si>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</si>
  <si>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</si>
  <si>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</si>
  <si>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</si>
  <si>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</si>
  <si>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</si>
  <si>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</si>
  <si>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</si>
  <si>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</si>
  <si>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</si>
  <si>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</si>
  <si>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</si>
  <si>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</si>
  <si>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</si>
  <si>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</si>
  <si>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</si>
  <si>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</si>
  <si>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</si>
  <si>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</si>
  <si>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</si>
  <si>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</si>
  <si>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</si>
  <si>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</si>
  <si>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</si>
  <si>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</si>
  <si>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</si>
  <si>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</si>
  <si>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</si>
  <si>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</si>
  <si>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</si>
  <si>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</si>
  <si>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</si>
  <si>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</si>
  <si>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</si>
  <si>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</si>
  <si>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</si>
  <si>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</si>
  <si>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</si>
  <si>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</si>
  <si>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</si>
  <si>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</si>
  <si>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</si>
  <si>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</si>
  <si>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</si>
  <si>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</si>
  <si>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</si>
  <si>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</si>
  <si>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</si>
  <si>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</si>
  <si>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</si>
  <si>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</si>
  <si>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</si>
  <si>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</si>
  <si>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</si>
  <si>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</si>
  <si>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</si>
  <si>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</si>
  <si>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</si>
  <si>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</si>
  <si>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</si>
  <si>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</si>
  <si>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</si>
  <si>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</si>
  <si>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</si>
  <si>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</si>
  <si>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</si>
  <si>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</si>
  <si>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</si>
  <si>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</si>
  <si>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</si>
  <si>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</si>
  <si>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</si>
  <si>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</si>
  <si>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</si>
  <si>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</si>
  <si>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</si>
  <si>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</si>
  <si>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</si>
  <si>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</si>
  <si>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</si>
  <si>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</si>
  <si>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</si>
  <si>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</si>
  <si>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</si>
  <si>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</si>
  <si>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</si>
  <si>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</si>
  <si>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</si>
  <si>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</si>
  <si>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</si>
  <si>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</si>
  <si>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</si>
  <si>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</si>
  <si>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</si>
  <si>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</si>
  <si>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</si>
  <si>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</si>
  <si>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</si>
  <si>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</si>
  <si>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</si>
  <si>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</si>
  <si>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</si>
  <si>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</si>
  <si>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</si>
  <si>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</si>
  <si>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</si>
  <si>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</si>
  <si>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</si>
  <si>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</si>
  <si>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</si>
  <si>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</si>
  <si>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</si>
  <si>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</si>
  <si>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</si>
  <si>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</si>
  <si>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</si>
  <si>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</si>
  <si>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</si>
  <si>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</si>
  <si>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</si>
  <si>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</si>
  <si>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</si>
  <si>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</si>
  <si>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</si>
  <si>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</si>
  <si>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</si>
  <si>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</si>
  <si>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</si>
  <si>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</si>
  <si>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</si>
  <si>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</si>
  <si>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</si>
  <si>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</si>
  <si>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</si>
  <si>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</si>
  <si>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</si>
  <si>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</si>
  <si>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</si>
  <si>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</si>
  <si>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</si>
  <si>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</si>
  <si>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</si>
  <si>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</si>
  <si>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</si>
  <si>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</si>
  <si>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</si>
  <si>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</si>
  <si>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</si>
  <si>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</si>
  <si>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</si>
  <si>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</si>
  <si>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</si>
  <si>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</si>
  <si>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</si>
  <si>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</si>
  <si>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</si>
  <si>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</si>
  <si>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</si>
  <si>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</si>
  <si>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</si>
  <si>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</si>
  <si>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</si>
  <si>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</si>
  <si>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</si>
  <si>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</si>
  <si>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</si>
  <si>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</si>
  <si>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</si>
  <si>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</si>
  <si>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</si>
  <si>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</si>
  <si>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</si>
  <si>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</si>
  <si>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</si>
  <si>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</si>
  <si>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</si>
  <si>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</si>
  <si>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</si>
  <si>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</si>
  <si>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</si>
  <si>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</si>
  <si>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</si>
  <si>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</si>
  <si>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</si>
  <si>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</si>
  <si>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</si>
  <si>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</si>
  <si>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</si>
  <si>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</si>
  <si>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</si>
  <si>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</si>
  <si>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</si>
  <si>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</si>
  <si>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</si>
  <si>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</si>
  <si>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</si>
  <si>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</si>
  <si>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</si>
  <si>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</si>
  <si>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</si>
  <si>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</si>
  <si>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</si>
  <si>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</si>
  <si>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</si>
  <si>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</si>
  <si>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</si>
  <si>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</si>
  <si>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</si>
  <si>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</si>
  <si>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</si>
  <si>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</si>
  <si>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</si>
  <si>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</si>
  <si>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</si>
  <si>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</si>
  <si>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</si>
  <si>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</si>
  <si>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</si>
  <si>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</si>
  <si>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</si>
  <si>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</si>
  <si>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</si>
  <si>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</si>
  <si>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</si>
  <si>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</si>
  <si>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</si>
  <si>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</si>
  <si>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</si>
  <si>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</si>
  <si>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</si>
  <si>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</si>
  <si>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</si>
  <si>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</si>
  <si>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</si>
  <si>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</si>
  <si>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</si>
  <si>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</si>
  <si>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</si>
  <si>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</si>
  <si>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</si>
  <si>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</si>
  <si>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</si>
  <si>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</si>
  <si>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</si>
  <si>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</si>
  <si>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</si>
  <si>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</si>
  <si>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</si>
  <si>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</si>
  <si>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</si>
  <si>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</si>
  <si>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</si>
  <si>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</si>
  <si>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</si>
  <si>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</si>
  <si>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</si>
  <si>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</si>
  <si>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</si>
  <si>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</si>
  <si>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</si>
  <si>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</si>
  <si>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</si>
  <si>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</si>
  <si>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</si>
  <si>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</si>
  <si>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</si>
  <si>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</si>
  <si>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</si>
  <si>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</si>
  <si>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</si>
  <si>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</si>
  <si>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</si>
  <si>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</si>
  <si>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</si>
  <si>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</si>
  <si>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</si>
  <si>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</si>
  <si>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</si>
  <si>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</si>
  <si>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</si>
  <si>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</si>
  <si>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</si>
  <si>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</si>
  <si>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</si>
  <si>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</si>
  <si>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</si>
  <si>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</si>
  <si>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</si>
  <si>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</si>
  <si>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</si>
  <si>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</si>
  <si>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</si>
  <si>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</si>
  <si>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</si>
  <si>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</si>
  <si>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</si>
  <si>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</si>
  <si>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</si>
  <si>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</si>
  <si>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</si>
  <si>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</si>
  <si>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</si>
  <si>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</si>
  <si>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</si>
  <si>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</si>
  <si>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</si>
  <si>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</si>
  <si>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</si>
  <si>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</si>
  <si>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</si>
  <si>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</si>
  <si>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</si>
  <si>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</si>
  <si>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</si>
  <si>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</si>
  <si>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</si>
  <si>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</si>
  <si>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</si>
  <si>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</si>
  <si>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</si>
  <si>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</si>
  <si>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</si>
  <si>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</si>
  <si>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</si>
  <si>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</si>
  <si>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</si>
  <si>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</si>
  <si>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</si>
  <si>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</si>
  <si>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</si>
  <si>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</si>
  <si>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</si>
  <si>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</si>
  <si>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</si>
  <si>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</si>
  <si>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</si>
  <si>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</si>
  <si>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</si>
  <si>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</si>
  <si>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</si>
  <si>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</si>
  <si>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</si>
  <si>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</si>
  <si>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</si>
  <si>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</si>
  <si>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</si>
  <si>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</si>
  <si>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</si>
  <si>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</si>
  <si>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</si>
  <si>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</si>
  <si>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</si>
  <si>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</si>
  <si>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</si>
  <si>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</si>
  <si>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</si>
  <si>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</si>
  <si>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</si>
  <si>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</si>
  <si>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</si>
  <si>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</si>
  <si>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</si>
  <si>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</si>
  <si>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</si>
  <si>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</si>
  <si>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</si>
  <si>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</si>
  <si>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</si>
  <si>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</si>
  <si>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</si>
  <si>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</si>
  <si>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</si>
  <si>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</si>
  <si>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</si>
  <si>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</si>
  <si>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</si>
  <si>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</si>
  <si>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</si>
  <si>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</si>
  <si>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</si>
  <si>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</si>
  <si>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</si>
  <si>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</si>
  <si>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</si>
  <si>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</si>
  <si>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</si>
  <si>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</si>
  <si>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</si>
  <si>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</si>
  <si>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</si>
  <si>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</si>
  <si>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</si>
  <si>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</si>
  <si>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</si>
  <si>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</si>
  <si>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</si>
  <si>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</si>
  <si>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</si>
  <si>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</si>
  <si>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</si>
  <si>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</si>
  <si>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</si>
  <si>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</si>
  <si>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</si>
  <si>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</si>
  <si>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</si>
  <si>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</si>
  <si>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</si>
  <si>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</si>
  <si>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</si>
  <si>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</si>
  <si>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</si>
  <si>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</si>
  <si>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</si>
  <si>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</si>
  <si>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</si>
  <si>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</si>
  <si>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</si>
  <si>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</si>
  <si>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</si>
  <si>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</si>
  <si>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</si>
  <si>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</si>
  <si>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</si>
  <si>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</si>
  <si>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</si>
  <si>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</si>
  <si>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</si>
  <si>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</si>
  <si>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</si>
  <si>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</si>
  <si>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</si>
  <si>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</si>
  <si>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</si>
  <si>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</si>
  <si>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</si>
  <si>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</si>
  <si>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</si>
  <si>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</si>
  <si>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</si>
  <si>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</si>
  <si>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</si>
  <si>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</si>
  <si>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</si>
  <si>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</si>
  <si>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</si>
  <si>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</si>
  <si>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</si>
  <si>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</si>
  <si>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</si>
  <si>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</si>
  <si>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</si>
  <si>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</si>
  <si>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</si>
  <si>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</si>
  <si>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</si>
  <si>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</si>
  <si>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</si>
  <si>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</si>
  <si>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</si>
  <si>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</si>
  <si>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</si>
  <si>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</si>
  <si>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</si>
  <si>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</si>
  <si>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</si>
  <si>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</si>
  <si>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</si>
  <si>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</si>
  <si>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</si>
  <si>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</si>
  <si>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</si>
  <si>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</si>
  <si>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</si>
  <si>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</si>
  <si>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</si>
  <si>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</si>
  <si>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</si>
  <si>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</si>
  <si>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</si>
  <si>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</si>
  <si>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</si>
  <si>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</si>
  <si>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</si>
  <si>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</si>
  <si>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</si>
  <si>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</si>
  <si>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</si>
  <si>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</si>
  <si>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</si>
  <si>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</si>
  <si>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</si>
  <si>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</si>
  <si>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</si>
  <si>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</si>
  <si>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</si>
  <si>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</si>
  <si>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</si>
  <si>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</si>
  <si>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</si>
  <si>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</si>
  <si>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</si>
  <si>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</si>
  <si>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</si>
  <si>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</si>
  <si>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</si>
  <si>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</si>
  <si>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</si>
  <si>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</si>
  <si>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</si>
  <si>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</si>
  <si>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</si>
  <si>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</si>
  <si>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</si>
  <si>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</si>
  <si>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</si>
  <si>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</si>
  <si>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</si>
  <si>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</si>
  <si>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</si>
  <si>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</si>
  <si>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</si>
  <si>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</si>
  <si>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</si>
  <si>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</si>
  <si>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</si>
  <si>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</si>
  <si>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</si>
  <si>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</si>
  <si>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</si>
  <si>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</si>
  <si>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</si>
  <si>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</si>
  <si>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</si>
  <si>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</si>
  <si>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</si>
  <si>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</si>
  <si>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</si>
  <si>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</si>
  <si>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</si>
  <si>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</si>
  <si>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</si>
  <si>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</si>
  <si>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</si>
  <si>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</si>
  <si>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</si>
  <si>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</si>
  <si>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</si>
  <si>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</si>
  <si>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</si>
  <si>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</si>
  <si>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</si>
  <si>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</si>
  <si>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</si>
  <si>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</si>
  <si>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</si>
  <si>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</si>
  <si>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</si>
  <si>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</si>
  <si>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</si>
  <si>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</si>
  <si>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</si>
  <si>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</si>
  <si>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</si>
  <si>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</si>
  <si>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</si>
  <si>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</si>
  <si>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</si>
  <si>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</si>
  <si>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</si>
  <si>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</si>
  <si>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</si>
  <si>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</si>
  <si>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</si>
  <si>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</si>
  <si>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</si>
  <si>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</si>
  <si>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</si>
  <si>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</si>
  <si>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</si>
  <si>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</si>
  <si>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</si>
  <si>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</si>
  <si>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</si>
  <si>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</si>
  <si>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</si>
  <si>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</si>
  <si>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</si>
  <si>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</si>
  <si>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</si>
  <si>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</si>
  <si>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</si>
  <si>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</si>
  <si>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</si>
  <si>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</si>
  <si>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</si>
  <si>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</si>
  <si>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</si>
  <si>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</si>
  <si>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</si>
  <si>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</si>
  <si>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</si>
  <si>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</si>
  <si>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</si>
  <si>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</si>
  <si>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</si>
  <si>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</si>
  <si>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</si>
  <si>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</si>
  <si>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</si>
  <si>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</si>
  <si>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</si>
  <si>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</si>
  <si>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</si>
  <si>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</si>
  <si>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</si>
  <si>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</si>
  <si>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</si>
  <si>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</si>
  <si>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</si>
  <si>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</si>
  <si>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</si>
  <si>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</si>
  <si>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</si>
  <si>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</si>
  <si>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</si>
  <si>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</si>
  <si>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</si>
  <si>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</si>
  <si>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</si>
  <si>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</si>
  <si>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</si>
  <si>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</si>
  <si>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</si>
  <si>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</si>
  <si>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</si>
  <si>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</si>
  <si>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</si>
  <si>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</si>
  <si>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</si>
  <si>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</si>
  <si>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</si>
  <si>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</si>
  <si>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</si>
  <si>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</si>
  <si>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</si>
  <si>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</si>
  <si>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</si>
  <si>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</si>
  <si>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</si>
  <si>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</si>
  <si>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</si>
  <si>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</si>
  <si>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</si>
  <si>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</si>
  <si>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</si>
  <si>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</si>
  <si>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</si>
  <si>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</si>
  <si>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</si>
  <si>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</si>
  <si>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</si>
  <si>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</si>
  <si>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</si>
  <si>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</si>
  <si>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</si>
  <si>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</si>
  <si>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</si>
  <si>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</si>
  <si>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</si>
  <si>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</si>
  <si>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</si>
  <si>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</si>
  <si>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</si>
  <si>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</si>
  <si>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</si>
  <si>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</si>
  <si>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</si>
  <si>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</si>
  <si>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</si>
  <si>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</si>
  <si>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</si>
  <si>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</si>
  <si>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</si>
  <si>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</si>
  <si>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</si>
  <si>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</si>
  <si>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</si>
  <si>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</si>
  <si>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</si>
  <si>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</si>
  <si>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</si>
  <si>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</si>
  <si>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</si>
  <si>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</si>
  <si>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</si>
  <si>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</si>
  <si>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</si>
  <si>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</si>
  <si>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</si>
  <si>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</si>
  <si>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</si>
  <si>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</si>
  <si>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</si>
  <si>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</si>
  <si>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</si>
  <si>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</si>
  <si>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</si>
  <si>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</si>
  <si>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</si>
  <si>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</si>
  <si>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</si>
  <si>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</si>
  <si>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</si>
  <si>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</si>
  <si>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</si>
  <si>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</si>
  <si>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</si>
  <si>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</si>
  <si>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</si>
  <si>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</si>
  <si>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</si>
  <si>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</si>
  <si>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</si>
  <si>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</si>
  <si>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</si>
  <si>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</si>
  <si>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</si>
  <si>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</si>
  <si>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</si>
  <si>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</si>
  <si>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</si>
  <si>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</si>
  <si>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</si>
  <si>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</si>
  <si>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</si>
  <si>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</si>
  <si>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</si>
  <si>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</si>
  <si>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</si>
  <si>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</si>
  <si>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</si>
  <si>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</si>
  <si>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</si>
  <si>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</si>
  <si>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</si>
  <si>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</si>
  <si>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</si>
  <si>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</si>
  <si>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</si>
  <si>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</si>
  <si>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</si>
  <si>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</si>
  <si>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</si>
  <si>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</si>
  <si>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</si>
  <si>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</si>
  <si>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</si>
  <si>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</si>
  <si>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</si>
  <si>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</si>
  <si>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</si>
  <si>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</si>
  <si>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</si>
  <si>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</si>
  <si>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</si>
  <si>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</si>
  <si>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</si>
  <si>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</si>
  <si>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</si>
  <si>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</si>
  <si>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</si>
  <si>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</si>
  <si>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</si>
  <si>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</si>
  <si>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</si>
  <si>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</si>
  <si>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</si>
  <si>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</si>
  <si>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</si>
  <si>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</si>
  <si>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</si>
  <si>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</si>
  <si>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</si>
  <si>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</si>
  <si>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</si>
  <si>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</si>
  <si>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</si>
  <si>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</si>
  <si>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</si>
  <si>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</si>
  <si>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</si>
  <si>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</si>
  <si>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</si>
  <si>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</si>
  <si>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</si>
  <si>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</si>
  <si>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</si>
  <si>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</si>
  <si>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</si>
  <si>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</si>
  <si>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</si>
  <si>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</si>
  <si>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</si>
  <si>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</si>
  <si>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</si>
  <si>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</si>
  <si>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</si>
  <si>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</si>
  <si>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</si>
  <si>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</si>
  <si>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</si>
  <si>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</si>
  <si>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</si>
  <si>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</si>
  <si>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</si>
  <si>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</si>
  <si>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</si>
  <si>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</si>
  <si>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</si>
  <si>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</si>
  <si>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</si>
  <si>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</si>
  <si>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</si>
  <si>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</si>
  <si>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</si>
  <si>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</si>
  <si>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</si>
  <si>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</si>
  <si>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</si>
  <si>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</si>
  <si>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</si>
  <si>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</si>
  <si>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</si>
  <si>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</si>
  <si>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</si>
  <si>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</si>
  <si>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</si>
  <si>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</si>
  <si>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</si>
  <si>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</si>
  <si>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</si>
  <si>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</si>
  <si>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</si>
  <si>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</si>
  <si>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</si>
  <si>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</si>
  <si>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</si>
  <si>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</si>
  <si>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</si>
  <si>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</si>
  <si>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</si>
  <si>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</si>
  <si>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</si>
  <si>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</si>
  <si>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</si>
  <si>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</si>
  <si>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</si>
  <si>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</si>
  <si>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</si>
  <si>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</si>
  <si>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</si>
  <si>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</si>
  <si>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</si>
  <si>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</si>
  <si>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</si>
  <si>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</si>
  <si>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</si>
  <si>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</si>
  <si>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</si>
  <si>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</si>
  <si>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</si>
  <si>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</si>
  <si>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</si>
  <si>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</si>
  <si>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</si>
  <si>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</si>
  <si>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</si>
  <si>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</si>
  <si>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</si>
  <si>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</si>
  <si>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</si>
  <si>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</si>
  <si>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</si>
  <si>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</si>
  <si>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</si>
  <si>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</si>
  <si>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</si>
  <si>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</si>
  <si>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</si>
  <si>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</si>
  <si>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</si>
  <si>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</si>
  <si>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</si>
  <si>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</si>
  <si>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</si>
  <si>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</si>
  <si>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</si>
  <si>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</si>
  <si>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</si>
  <si>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</si>
  <si>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</si>
  <si>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</si>
  <si>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</si>
  <si>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</si>
  <si>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</si>
  <si>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</si>
  <si>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</si>
  <si>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</si>
  <si>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</si>
  <si>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</si>
  <si>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</si>
  <si>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</si>
  <si>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</si>
  <si>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</si>
  <si>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</si>
  <si>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</si>
  <si>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</si>
  <si>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</si>
  <si>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</si>
  <si>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</si>
  <si>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</si>
  <si>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</si>
  <si>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</si>
  <si>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</si>
  <si>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</si>
  <si>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</si>
  <si>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</si>
  <si>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</si>
  <si>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</si>
  <si>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</si>
  <si>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</si>
  <si>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</si>
  <si>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</si>
  <si>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</si>
  <si>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</si>
  <si>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</si>
  <si>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</si>
  <si>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</si>
  <si>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</si>
  <si>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</si>
  <si>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</si>
  <si>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</si>
  <si>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</si>
  <si>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</si>
  <si>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</si>
  <si>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</si>
  <si>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</si>
  <si>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</si>
  <si>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</si>
  <si>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</si>
  <si>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</si>
  <si>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</si>
  <si>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</si>
  <si>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</si>
  <si>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</si>
  <si>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</si>
  <si>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</si>
  <si>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</si>
  <si>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</si>
  <si>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</si>
  <si>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</si>
  <si>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</si>
  <si>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</si>
  <si>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</si>
  <si>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</si>
  <si>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</si>
  <si>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</si>
  <si>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</si>
  <si>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</si>
  <si>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</si>
  <si>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</si>
  <si>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</si>
  <si>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</si>
  <si>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</si>
  <si>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</si>
  <si>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</si>
  <si>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</si>
  <si>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</si>
  <si>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</si>
  <si>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</si>
  <si>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</si>
  <si>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</si>
  <si>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</si>
  <si>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</si>
  <si>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</si>
  <si>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</si>
  <si>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</si>
  <si>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</si>
  <si>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</si>
  <si>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</si>
  <si>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</si>
  <si>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</si>
  <si>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</si>
  <si>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</si>
  <si>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</si>
  <si>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</si>
  <si>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</si>
  <si>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</si>
  <si>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</si>
  <si>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</si>
  <si>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</si>
  <si>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</si>
  <si>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</si>
  <si>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</si>
  <si>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</si>
  <si>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</si>
  <si>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</si>
  <si>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</si>
  <si>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</si>
  <si>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</si>
  <si>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</si>
  <si>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</si>
  <si>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</si>
  <si>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</si>
  <si>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</si>
  <si>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</si>
  <si>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</si>
  <si>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</si>
  <si>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</si>
  <si>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</si>
  <si>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</si>
  <si>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</si>
  <si>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</si>
  <si>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</si>
  <si>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</si>
  <si>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</si>
  <si>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</si>
  <si>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</si>
  <si>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</si>
  <si>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</si>
  <si>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</si>
  <si>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</si>
  <si>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</si>
  <si>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</si>
  <si>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</si>
  <si>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</si>
  <si>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</si>
  <si>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</si>
  <si>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</si>
  <si>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</si>
  <si>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</si>
  <si>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</si>
  <si>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</si>
  <si>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</si>
  <si>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</si>
  <si>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</si>
  <si>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</si>
  <si>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</si>
  <si>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</si>
  <si>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</si>
  <si>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</si>
  <si>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</si>
  <si>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</si>
  <si>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</si>
  <si>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</si>
  <si>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</si>
  <si>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</si>
  <si>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</si>
  <si>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</si>
  <si>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</si>
  <si>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</si>
  <si>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</si>
  <si>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</si>
  <si>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</si>
  <si>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</si>
  <si>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</si>
  <si>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</si>
  <si>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</si>
  <si>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</si>
  <si>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</si>
  <si>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</si>
  <si>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</si>
  <si>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</si>
  <si>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</si>
  <si>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</si>
  <si>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</si>
  <si>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</si>
  <si>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</si>
  <si>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</si>
  <si>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</si>
  <si>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</si>
  <si>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</si>
  <si>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</si>
  <si>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</si>
  <si>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</si>
  <si>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</si>
  <si>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</si>
  <si>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</si>
  <si>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</si>
  <si>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</si>
  <si>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</si>
  <si>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</si>
  <si>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</si>
  <si>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</si>
  <si>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</si>
  <si>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</si>
  <si>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</si>
  <si>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</si>
  <si>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</si>
  <si>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</si>
  <si>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</si>
  <si>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</si>
  <si>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</si>
  <si>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</si>
  <si>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</si>
  <si>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</si>
  <si>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</si>
  <si>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</si>
  <si>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</si>
  <si>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</si>
  <si>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</si>
  <si>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</si>
  <si>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</si>
  <si>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</si>
  <si>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</si>
  <si>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</si>
  <si>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</si>
  <si>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</si>
  <si>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</si>
  <si>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</si>
  <si>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</si>
  <si>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</si>
  <si>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</si>
  <si>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</si>
  <si>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</si>
  <si>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</si>
  <si>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</si>
  <si>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</si>
  <si>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</si>
  <si>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</si>
  <si>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</si>
  <si>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</si>
  <si>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</si>
  <si>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</si>
  <si>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</si>
  <si>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</si>
  <si>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</si>
  <si>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</si>
  <si>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</si>
  <si>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</si>
  <si>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</si>
  <si>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</si>
  <si>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</si>
  <si>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</si>
  <si>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</si>
  <si>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</si>
  <si>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</si>
  <si>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</si>
  <si>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</si>
  <si>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</si>
  <si>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</si>
  <si>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</si>
  <si>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</si>
  <si>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</si>
  <si>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</si>
  <si>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</si>
  <si>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</si>
  <si>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</si>
  <si>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</si>
  <si>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</si>
  <si>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</si>
  <si>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</si>
  <si>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</si>
  <si>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</si>
  <si>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</si>
  <si>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</si>
  <si>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</si>
  <si>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</si>
  <si>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</si>
  <si>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</si>
  <si>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</si>
  <si>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</si>
  <si>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</si>
  <si>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</si>
  <si>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</si>
  <si>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</si>
  <si>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</si>
  <si>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</si>
  <si>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</si>
  <si>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</si>
  <si>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</si>
  <si>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</si>
  <si>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</si>
  <si>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</si>
  <si>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</si>
  <si>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</si>
  <si>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</si>
  <si>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</si>
  <si>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</si>
  <si>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</si>
  <si>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</si>
  <si>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</si>
  <si>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</si>
  <si>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</si>
  <si>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</si>
  <si>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</si>
  <si>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</si>
  <si>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</si>
  <si>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</si>
  <si>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</si>
  <si>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</si>
  <si>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</si>
  <si>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</si>
  <si>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</si>
  <si>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</si>
  <si>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</si>
  <si>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</si>
  <si>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</si>
  <si>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</si>
  <si>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</si>
  <si>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</si>
  <si>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</si>
  <si>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</si>
  <si>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</si>
  <si>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</si>
  <si>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</si>
  <si>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</si>
  <si>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</si>
  <si>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</si>
  <si>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</si>
  <si>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</si>
  <si>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</si>
  <si>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</si>
  <si>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</si>
  <si>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</si>
  <si>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</si>
  <si>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</si>
  <si>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</si>
  <si>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</si>
  <si>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</si>
  <si>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</si>
  <si>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</si>
  <si>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</si>
  <si>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</si>
  <si>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</si>
  <si>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</si>
  <si>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</si>
  <si>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</si>
  <si>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</si>
  <si>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</si>
  <si>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</si>
  <si>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</si>
  <si>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</si>
  <si>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</si>
  <si>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</si>
  <si>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</si>
  <si>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</si>
  <si>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</si>
  <si>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</si>
  <si>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</si>
  <si>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</si>
  <si>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</si>
  <si>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</si>
  <si>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</si>
  <si>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</si>
  <si>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</si>
  <si>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</si>
  <si>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</si>
  <si>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</si>
  <si>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</si>
  <si>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</si>
  <si>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</si>
  <si>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</si>
  <si>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</si>
  <si>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</si>
  <si>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</si>
  <si>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</si>
  <si>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</si>
  <si>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</si>
  <si>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</si>
  <si>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</si>
  <si>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</si>
  <si>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</si>
  <si>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</si>
  <si>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</si>
  <si>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</si>
  <si>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</si>
  <si>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</si>
  <si>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</si>
  <si>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</si>
  <si>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</si>
  <si>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</si>
  <si>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</si>
  <si>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</si>
  <si>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</si>
  <si>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</si>
  <si>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</si>
  <si>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</si>
  <si>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</si>
  <si>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</si>
  <si>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</si>
  <si>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</si>
  <si>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</si>
  <si>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</si>
  <si>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</si>
  <si>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</si>
  <si>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</si>
  <si>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</si>
  <si>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</si>
  <si>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</si>
  <si>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</si>
  <si>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</si>
  <si>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</si>
  <si>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</si>
  <si>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</si>
  <si>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</si>
  <si>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</si>
  <si>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</si>
  <si>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</si>
  <si>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</si>
  <si>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</si>
  <si>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</si>
  <si>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</si>
  <si>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</si>
  <si>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</si>
  <si>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</si>
  <si>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</si>
  <si>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</si>
  <si>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</si>
  <si>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</si>
  <si>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</si>
  <si>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</si>
  <si>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</si>
  <si>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</si>
  <si>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</si>
  <si>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</si>
  <si>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</si>
  <si>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</si>
  <si>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</si>
  <si>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</si>
  <si>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</si>
  <si>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</si>
  <si>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</si>
  <si>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</si>
  <si>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</si>
  <si>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</si>
  <si>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</si>
  <si>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</si>
  <si>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</si>
  <si>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</si>
  <si>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</si>
  <si>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</si>
  <si>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</si>
  <si>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</si>
  <si>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</si>
  <si>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</si>
  <si>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</si>
  <si>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</si>
  <si>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</si>
  <si>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</si>
  <si>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</si>
  <si>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</si>
  <si>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</si>
  <si>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</si>
  <si>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</si>
  <si>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</si>
  <si>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</si>
  <si>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</si>
  <si>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</si>
  <si>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</si>
  <si>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</si>
  <si>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</si>
  <si>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</si>
  <si>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</si>
  <si>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</si>
  <si>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</si>
  <si>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</si>
  <si>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</si>
  <si>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</si>
  <si>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</si>
  <si>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</si>
  <si>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</si>
  <si>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</si>
  <si>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</si>
  <si>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</si>
  <si>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</si>
  <si>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</si>
  <si>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</si>
  <si>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</si>
  <si>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</si>
  <si>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</si>
  <si>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</si>
  <si>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</si>
  <si>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</si>
  <si>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</si>
  <si>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</si>
  <si>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</si>
  <si>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</si>
  <si>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</si>
  <si>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</si>
  <si>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</si>
  <si>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</si>
  <si>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</si>
  <si>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</si>
  <si>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</si>
  <si>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</si>
  <si>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</si>
  <si>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</si>
  <si>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</si>
  <si>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</si>
  <si>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</si>
  <si>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</si>
  <si>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</si>
  <si>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</si>
  <si>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</si>
  <si>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</si>
  <si>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</si>
  <si>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</si>
  <si>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</si>
  <si>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</si>
  <si>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</si>
  <si>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</si>
  <si>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</si>
  <si>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</si>
  <si>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</si>
  <si>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</si>
  <si>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</si>
  <si>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</si>
  <si>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</si>
  <si>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</si>
  <si>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</si>
  <si>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</si>
  <si>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</si>
  <si>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</si>
  <si>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</si>
  <si>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</si>
  <si>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</si>
  <si>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</si>
  <si>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</si>
  <si>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</si>
  <si>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</si>
  <si>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</si>
  <si>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</si>
  <si>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</si>
  <si>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</si>
  <si>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</si>
  <si>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</si>
  <si>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</si>
  <si>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</si>
  <si>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</si>
  <si>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</si>
  <si>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</si>
  <si>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</si>
  <si>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</si>
  <si>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</si>
  <si>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</si>
  <si>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</si>
  <si>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</si>
  <si>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</si>
  <si>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</si>
  <si>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</si>
  <si>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</si>
  <si>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</si>
  <si>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</si>
  <si>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</si>
  <si>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</si>
  <si>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</si>
  <si>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</si>
  <si>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</si>
  <si>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</si>
  <si>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</si>
  <si>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</si>
  <si>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</si>
  <si>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</si>
  <si>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</si>
  <si>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</si>
  <si>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</si>
  <si>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</si>
  <si>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</si>
  <si>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</si>
  <si>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</si>
  <si>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</si>
  <si>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</si>
  <si>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</si>
  <si>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</si>
  <si>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</si>
  <si>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</si>
  <si>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</si>
  <si>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</si>
  <si>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</si>
  <si>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</si>
  <si>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</si>
  <si>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</si>
  <si>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</si>
  <si>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</si>
  <si>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</si>
  <si>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</si>
  <si>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</si>
  <si>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</si>
  <si>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</si>
  <si>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</si>
  <si>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</si>
  <si>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</si>
  <si>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</si>
  <si>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</si>
  <si>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</si>
  <si>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</si>
  <si>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</si>
  <si>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</si>
  <si>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</si>
  <si>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</si>
  <si>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</si>
  <si>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</si>
  <si>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</si>
  <si>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</si>
  <si>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</si>
  <si>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</si>
  <si>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</si>
  <si>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</si>
  <si>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</si>
  <si>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</si>
  <si>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</si>
  <si>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</si>
  <si>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</si>
  <si>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</si>
  <si>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</si>
  <si>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</si>
  <si>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</si>
  <si>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</si>
  <si>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</si>
  <si>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</si>
  <si>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</si>
  <si>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</si>
  <si>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</si>
  <si>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</si>
  <si>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</si>
  <si>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</si>
  <si>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</si>
  <si>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</si>
  <si>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</si>
  <si>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</si>
  <si>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</si>
  <si>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</si>
  <si>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</si>
  <si>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</si>
  <si>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</si>
  <si>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</si>
  <si>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</si>
  <si>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</si>
  <si>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</si>
  <si>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</si>
  <si>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</si>
  <si>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</si>
  <si>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</si>
  <si>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</si>
  <si>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</si>
  <si>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</si>
  <si>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</si>
  <si>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</si>
  <si>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</si>
  <si>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</si>
  <si>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</si>
  <si>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</si>
  <si>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</si>
  <si>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</si>
  <si>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</si>
  <si>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</si>
  <si>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</si>
  <si>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</si>
  <si>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</si>
  <si>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</si>
  <si>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</si>
  <si>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</si>
  <si>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</si>
  <si>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</si>
  <si>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</si>
  <si>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</si>
  <si>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</si>
  <si>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</si>
  <si>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</si>
  <si>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</si>
  <si>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</si>
  <si>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</si>
  <si>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</si>
  <si>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</si>
  <si>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</si>
  <si>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</si>
  <si>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</si>
  <si>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</si>
  <si>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</si>
  <si>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</si>
  <si>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</si>
  <si>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</si>
  <si>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</si>
  <si>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</si>
  <si>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</si>
  <si>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</si>
  <si>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</si>
  <si>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</si>
  <si>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</si>
  <si>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</si>
  <si>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</si>
  <si>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</si>
  <si>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</si>
  <si>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</si>
  <si>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</si>
  <si>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</si>
  <si>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</si>
  <si>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</si>
  <si>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</si>
  <si>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</si>
  <si>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</si>
  <si>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</si>
  <si>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</si>
  <si>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</si>
  <si>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</si>
  <si>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</si>
  <si>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</si>
  <si>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</si>
  <si>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</si>
  <si>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</si>
  <si>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</si>
  <si>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</si>
  <si>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</si>
  <si>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</si>
  <si>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</si>
  <si>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</si>
  <si>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</si>
  <si>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</si>
  <si>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</si>
  <si>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</si>
  <si>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</si>
  <si>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</si>
  <si>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</si>
  <si>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</si>
  <si>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</si>
  <si>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</si>
  <si>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</si>
  <si>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</si>
  <si>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</si>
  <si>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</si>
  <si>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</si>
  <si>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</si>
  <si>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</si>
  <si>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</si>
  <si>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</si>
  <si>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</si>
  <si>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</si>
  <si>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</si>
  <si>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</si>
  <si>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</si>
  <si>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</si>
  <si>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</si>
  <si>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</si>
  <si>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</si>
  <si>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</si>
  <si>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</si>
  <si>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</si>
  <si>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</si>
  <si>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</si>
  <si>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</si>
  <si>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</si>
  <si>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</si>
  <si>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</si>
  <si>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</si>
  <si>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</si>
  <si>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</si>
  <si>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</si>
  <si>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</si>
  <si>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</si>
  <si>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</si>
  <si>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</si>
  <si>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</si>
  <si>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</si>
  <si>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</si>
  <si>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</si>
  <si>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</si>
  <si>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</si>
  <si>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</si>
  <si>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</si>
  <si>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</si>
  <si>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</si>
  <si>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</si>
  <si>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</si>
  <si>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</si>
  <si>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</si>
  <si>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</si>
  <si>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</si>
  <si>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</si>
  <si>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</si>
  <si>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</si>
  <si>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</si>
  <si>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</si>
  <si>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</si>
  <si>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</si>
  <si>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</si>
  <si>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</si>
  <si>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</si>
  <si>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</si>
  <si>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</si>
  <si>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</si>
  <si>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</si>
  <si>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</si>
  <si>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</si>
  <si>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</si>
  <si>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</si>
  <si>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</si>
  <si>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</si>
  <si>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</si>
  <si>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</si>
  <si>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</si>
  <si>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</si>
  <si>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</si>
  <si>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</si>
  <si>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</si>
  <si>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</si>
  <si>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</si>
  <si>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</si>
  <si>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</si>
  <si>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</si>
  <si>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</si>
  <si>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</si>
  <si>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</si>
  <si>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</si>
  <si>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</si>
  <si>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</si>
  <si>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</si>
  <si>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</si>
  <si>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</si>
  <si>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</si>
  <si>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</si>
  <si>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</si>
  <si>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</si>
  <si>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</si>
  <si>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</si>
  <si>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</si>
  <si>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</si>
  <si>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</si>
  <si>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</si>
  <si>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</si>
  <si>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</si>
  <si>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</si>
  <si>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</si>
  <si>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</si>
  <si>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</si>
  <si>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</si>
  <si>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</si>
  <si>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</si>
  <si>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</si>
  <si>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</si>
  <si>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</si>
  <si>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</si>
  <si>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</si>
  <si>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</si>
  <si>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</si>
  <si>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</si>
  <si>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</si>
  <si>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</si>
  <si>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</si>
  <si>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</si>
  <si>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</si>
  <si>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</si>
  <si>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</si>
  <si>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</si>
  <si>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</si>
  <si>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</si>
  <si>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</si>
  <si>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</si>
  <si>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</si>
  <si>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</si>
  <si>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</si>
  <si>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</si>
  <si>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</si>
  <si>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</si>
  <si>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</si>
  <si>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</si>
  <si>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</si>
  <si>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</si>
  <si>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</si>
  <si>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</si>
  <si>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</si>
  <si>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</si>
  <si>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</si>
  <si>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</si>
  <si>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</si>
  <si>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</si>
  <si>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</si>
  <si>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</si>
  <si>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</si>
  <si>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</si>
  <si>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</si>
  <si>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</si>
  <si>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</si>
  <si>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</si>
  <si>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</si>
  <si>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</si>
  <si>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</si>
  <si>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</si>
  <si>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</si>
  <si>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</si>
  <si>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</si>
  <si>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</si>
  <si>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</si>
  <si>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</si>
  <si>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</si>
  <si>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</si>
  <si>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</si>
  <si>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</si>
  <si>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</si>
  <si>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</si>
  <si>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</si>
  <si>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</si>
  <si>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</si>
  <si>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</si>
  <si>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</si>
  <si>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</si>
  <si>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</si>
  <si>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</si>
  <si>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</si>
  <si>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</si>
  <si>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</si>
  <si>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</si>
  <si>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</si>
  <si>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</si>
  <si>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</si>
  <si>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</si>
  <si>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</si>
  <si>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</si>
  <si>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</si>
  <si>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</si>
  <si>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</si>
  <si>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</si>
  <si>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</si>
  <si>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</si>
  <si>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</si>
  <si>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</si>
  <si>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</si>
  <si>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</si>
  <si>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</si>
  <si>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</si>
  <si>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</si>
  <si>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</si>
  <si>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</si>
  <si>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</si>
  <si>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</si>
  <si>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</si>
  <si>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</si>
  <si>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</si>
  <si>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</si>
  <si>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</si>
  <si>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</si>
  <si>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</si>
  <si>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</si>
  <si>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</si>
  <si>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</si>
  <si>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</si>
  <si>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</si>
  <si>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</si>
  <si>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</si>
  <si>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</si>
  <si>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</si>
  <si>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</si>
  <si>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</si>
  <si>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</si>
  <si>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</si>
  <si>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</si>
  <si>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</si>
  <si>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</si>
  <si>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</si>
  <si>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</si>
  <si>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</si>
  <si>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</si>
  <si>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</si>
  <si>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</si>
  <si>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</si>
  <si>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</si>
  <si>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</si>
  <si>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</si>
  <si>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</si>
  <si>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</si>
  <si>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</si>
  <si>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</si>
  <si>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</si>
  <si>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</si>
  <si>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</si>
  <si>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</si>
  <si>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</si>
  <si>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</si>
  <si>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</si>
  <si>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</si>
  <si>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</si>
  <si>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</si>
  <si>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</si>
  <si>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</si>
  <si>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</si>
  <si>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</si>
  <si>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</si>
  <si>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</si>
  <si>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</si>
  <si>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</si>
  <si>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</si>
  <si>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</si>
  <si>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</si>
  <si>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</si>
  <si>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</si>
  <si>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</si>
  <si>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</si>
  <si>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</si>
  <si>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</si>
  <si>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</si>
  <si>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</si>
  <si>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</si>
  <si>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</si>
  <si>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</si>
  <si>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</si>
  <si>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</si>
  <si>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</si>
  <si>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</si>
  <si>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</si>
  <si>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</si>
  <si>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</si>
  <si>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</si>
  <si>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</si>
  <si>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</si>
  <si>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</si>
  <si>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</si>
  <si>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</si>
  <si>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</si>
  <si>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</si>
  <si>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</si>
  <si>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</si>
  <si>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</si>
  <si>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</si>
  <si>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</si>
  <si>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</si>
  <si>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</si>
  <si>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</si>
  <si>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</si>
  <si>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</si>
  <si>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</si>
  <si>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</si>
  <si>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</si>
  <si>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</si>
  <si>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</si>
  <si>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</si>
  <si>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</si>
  <si>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</si>
  <si>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</si>
  <si>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</si>
  <si>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</si>
  <si>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</si>
  <si>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</si>
  <si>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</si>
  <si>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</si>
  <si>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</si>
  <si>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</si>
  <si>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</si>
  <si>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</si>
  <si>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</si>
  <si>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</si>
  <si>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</si>
  <si>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</si>
  <si>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</si>
  <si>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</si>
  <si>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</si>
  <si>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</si>
  <si>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</si>
  <si>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</si>
  <si>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</si>
  <si>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</si>
  <si>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</si>
  <si>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</si>
  <si>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</si>
  <si>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</si>
  <si>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</si>
  <si>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</si>
  <si>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</si>
  <si>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</si>
  <si>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</si>
  <si>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</si>
  <si>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</si>
  <si>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</si>
  <si>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</si>
  <si>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</si>
  <si>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</si>
  <si>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</si>
  <si>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</si>
  <si>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</si>
  <si>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</si>
  <si>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</si>
  <si>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</si>
  <si>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</si>
  <si>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</si>
  <si>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</si>
  <si>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</si>
  <si>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</si>
  <si>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</si>
  <si>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</si>
  <si>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</si>
  <si>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</si>
  <si>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</si>
  <si>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</si>
  <si>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</si>
  <si>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</si>
  <si>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</si>
  <si>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</si>
  <si>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</si>
  <si>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</si>
  <si>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</si>
  <si>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</si>
  <si>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</si>
  <si>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</si>
  <si>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</si>
  <si>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</si>
  <si>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</si>
  <si>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</si>
  <si>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</si>
  <si>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</si>
  <si>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</si>
  <si>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</si>
  <si>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</si>
  <si>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</si>
  <si>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</si>
  <si>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</si>
  <si>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</si>
  <si>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</si>
  <si>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</si>
  <si>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</si>
  <si>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</si>
  <si>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</si>
  <si>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</si>
  <si>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</si>
  <si>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</si>
  <si>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</si>
  <si>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</si>
  <si>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</si>
  <si>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</si>
  <si>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</si>
  <si>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</si>
  <si>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</si>
  <si>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</si>
  <si>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</si>
  <si>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</si>
  <si>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</si>
  <si>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</si>
  <si>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</si>
  <si>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</si>
  <si>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</si>
  <si>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</si>
  <si>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</si>
  <si>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</si>
  <si>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</si>
  <si>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</si>
  <si>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</si>
  <si>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</si>
  <si>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</si>
  <si>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</si>
  <si>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</si>
  <si>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</si>
  <si>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</si>
  <si>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</si>
  <si>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</si>
  <si>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</si>
  <si>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</si>
  <si>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</si>
  <si>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</si>
  <si>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</si>
  <si>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</si>
  <si>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</si>
  <si>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</si>
  <si>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</si>
  <si>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</si>
  <si>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</si>
  <si>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</si>
  <si>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</si>
  <si>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</si>
  <si>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</si>
  <si>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</si>
  <si>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</si>
  <si>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</si>
  <si>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</si>
  <si>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</si>
  <si>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</si>
  <si>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</si>
  <si>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</si>
  <si>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</si>
  <si>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</si>
  <si>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</si>
  <si>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</si>
  <si>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</si>
  <si>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</si>
  <si>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</si>
  <si>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</si>
  <si>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</si>
  <si>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</si>
  <si>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</si>
  <si>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</si>
  <si>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</si>
  <si>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</si>
  <si>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</si>
  <si>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</si>
  <si>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</si>
  <si>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</si>
  <si>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</si>
  <si>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</si>
  <si>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</si>
  <si>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</si>
  <si>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</si>
  <si>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</si>
  <si>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</si>
  <si>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</si>
  <si>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</si>
  <si>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</si>
  <si>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</si>
  <si>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</si>
  <si>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</si>
  <si>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</si>
  <si>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</si>
  <si>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</si>
  <si>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</si>
  <si>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</si>
  <si>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</si>
  <si>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</si>
  <si>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</si>
  <si>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</si>
  <si>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</si>
  <si>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</si>
  <si>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</si>
  <si>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</si>
  <si>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</si>
  <si>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</si>
  <si>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</si>
  <si>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</si>
  <si>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</si>
  <si>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</si>
  <si>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</si>
  <si>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</si>
  <si>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</si>
  <si>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</si>
  <si>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</si>
  <si>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</si>
  <si>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</si>
  <si>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</si>
  <si>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</si>
  <si>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</si>
  <si>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</si>
  <si>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</si>
  <si>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</si>
  <si>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</si>
  <si>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</si>
  <si>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</si>
  <si>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</si>
  <si>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</si>
  <si>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</si>
  <si>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</si>
  <si>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</si>
  <si>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</si>
  <si>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</si>
  <si>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</si>
  <si>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</si>
  <si>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</si>
  <si>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</si>
  <si>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</si>
  <si>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</si>
  <si>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</si>
  <si>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</si>
  <si>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</si>
  <si>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</si>
  <si>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</si>
  <si>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</si>
  <si>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</si>
  <si>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</si>
  <si>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</si>
  <si>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</si>
  <si>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</si>
  <si>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</si>
  <si>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</si>
  <si>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</si>
  <si>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</si>
  <si>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</si>
  <si>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</si>
  <si>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</si>
  <si>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</si>
  <si>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</si>
  <si>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</si>
  <si>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</si>
  <si>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</si>
  <si>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</si>
  <si>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</si>
  <si>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</si>
  <si>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</si>
  <si>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</si>
  <si>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</si>
  <si>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</si>
  <si>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</si>
  <si>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</si>
  <si>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</si>
  <si>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</si>
  <si>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</si>
  <si>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</si>
  <si>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</si>
  <si>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</si>
  <si>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</si>
  <si>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</si>
  <si>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</si>
  <si>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</si>
  <si>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</si>
  <si>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</si>
  <si>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</si>
  <si>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</si>
  <si>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</si>
  <si>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</si>
  <si>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</si>
  <si>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</si>
  <si>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</si>
  <si>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</si>
  <si>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</si>
  <si>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</si>
  <si>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</si>
  <si>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</si>
  <si>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</si>
  <si>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</si>
  <si>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</si>
  <si>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</si>
  <si>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</si>
  <si>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</si>
  <si>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</si>
  <si>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</si>
  <si>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</si>
  <si>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</si>
  <si>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</si>
  <si>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</si>
  <si>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</si>
  <si>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</si>
  <si>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</si>
  <si>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</si>
  <si>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</si>
  <si>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</si>
  <si>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</si>
  <si>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</si>
  <si>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</si>
  <si>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</si>
  <si>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</si>
  <si>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</si>
  <si>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</si>
  <si>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</si>
  <si>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</si>
  <si>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</si>
  <si>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</si>
  <si>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</si>
  <si>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</si>
  <si>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</si>
  <si>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</si>
  <si>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</si>
  <si>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</si>
  <si>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</si>
  <si>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</si>
  <si>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</si>
  <si>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</si>
  <si>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</si>
  <si>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</si>
  <si>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</si>
  <si>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</si>
  <si>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</si>
  <si>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</si>
  <si>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</si>
  <si>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</si>
  <si>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</si>
  <si>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</si>
  <si>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</si>
  <si>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</si>
  <si>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</si>
  <si>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</si>
  <si>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</si>
  <si>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</si>
  <si>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</si>
  <si>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</si>
  <si>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</si>
  <si>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</si>
  <si>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</si>
  <si>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</si>
  <si>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</si>
  <si>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</si>
  <si>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</si>
  <si>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</si>
  <si>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</si>
  <si>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</si>
  <si>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</si>
  <si>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</si>
  <si>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</si>
  <si>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</si>
  <si>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</si>
  <si>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</si>
  <si>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</si>
  <si>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</si>
  <si>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</si>
  <si>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</si>
  <si>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</si>
  <si>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</si>
  <si>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</si>
  <si>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</si>
  <si>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</si>
  <si>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</si>
  <si>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</si>
  <si>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</si>
  <si>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</si>
  <si>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</si>
  <si>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</si>
  <si>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</si>
  <si>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</si>
  <si>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</si>
  <si>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</si>
  <si>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</si>
  <si>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</si>
  <si>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</si>
  <si>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</si>
  <si>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</si>
  <si>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</si>
  <si>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</si>
  <si>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</si>
  <si>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</si>
  <si>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</si>
  <si>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</si>
  <si>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</si>
  <si>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</si>
  <si>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</si>
  <si>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</si>
  <si>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</si>
  <si>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</si>
  <si>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</si>
  <si>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</si>
  <si>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</si>
  <si>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</si>
  <si>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</si>
  <si>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</si>
  <si>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</si>
  <si>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</si>
  <si>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</si>
  <si>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</si>
  <si>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</si>
  <si>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</si>
  <si>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</si>
  <si>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</si>
  <si>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</si>
  <si>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</si>
  <si>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</si>
  <si>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</si>
  <si>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</si>
  <si>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</si>
  <si>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</si>
  <si>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</si>
  <si>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</si>
  <si>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</si>
  <si>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</si>
  <si>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</si>
  <si>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</si>
  <si>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</si>
  <si>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</si>
  <si>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</si>
  <si>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</si>
  <si>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</si>
  <si>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</si>
  <si>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</si>
  <si>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</si>
  <si>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</si>
  <si>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</si>
  <si>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</si>
  <si>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</si>
  <si>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</si>
  <si>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</si>
  <si>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</si>
  <si>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</si>
  <si>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</si>
  <si>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</si>
  <si>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</si>
  <si>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</si>
  <si>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</si>
  <si>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</si>
  <si>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</si>
  <si>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</si>
  <si>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</si>
  <si>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</si>
  <si>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</si>
  <si>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</si>
  <si>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</si>
  <si>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</si>
  <si>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</si>
  <si>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</si>
  <si>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</si>
  <si>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</si>
  <si>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</si>
  <si>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</si>
  <si>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</si>
  <si>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</si>
  <si>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</si>
  <si>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</si>
  <si>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</si>
  <si>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</si>
  <si>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</si>
  <si>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</si>
  <si>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</si>
  <si>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</si>
  <si>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</si>
  <si>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</si>
  <si>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</si>
  <si>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</si>
  <si>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</si>
  <si>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</si>
  <si>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</si>
  <si>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</si>
  <si>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</si>
  <si>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</si>
  <si>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</si>
  <si>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</si>
  <si>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</si>
  <si>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</si>
  <si>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</si>
  <si>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</si>
  <si>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</si>
  <si>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</si>
  <si>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</si>
  <si>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</si>
  <si>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</si>
  <si>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</si>
  <si>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</si>
  <si>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</si>
  <si>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</si>
  <si>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</si>
  <si>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</si>
  <si>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</si>
  <si>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</si>
  <si>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</si>
  <si>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</si>
  <si>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</si>
  <si>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</si>
  <si>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</si>
  <si>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</si>
  <si>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</si>
  <si>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</si>
  <si>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</si>
  <si>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</si>
  <si>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</si>
  <si>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</si>
  <si>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</si>
  <si>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</si>
  <si>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</si>
  <si>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</si>
  <si>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</si>
  <si>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</si>
  <si>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</si>
  <si>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</si>
  <si>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</si>
  <si>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</si>
  <si>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</si>
  <si>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</si>
  <si>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</si>
  <si>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</si>
  <si>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</si>
  <si>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</si>
  <si>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</si>
  <si>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</si>
  <si>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</si>
  <si>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</si>
  <si>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</si>
  <si>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</si>
  <si>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</si>
  <si>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</si>
  <si>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</si>
  <si>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</si>
  <si>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</si>
  <si>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</si>
  <si>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</si>
  <si>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</si>
  <si>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</si>
  <si>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</si>
  <si>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</si>
  <si>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</si>
  <si>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</si>
  <si>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</si>
  <si>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</si>
  <si>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</si>
  <si>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</si>
  <si>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</si>
  <si>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</si>
  <si>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</si>
  <si>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</si>
  <si>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</si>
  <si>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</si>
  <si>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</si>
  <si>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</si>
  <si>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</si>
  <si>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</si>
  <si>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</si>
  <si>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</si>
  <si>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</si>
  <si>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</si>
  <si>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</si>
  <si>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</si>
  <si>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</si>
  <si>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</si>
  <si>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</si>
  <si>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</si>
  <si>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</si>
  <si>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</si>
  <si>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</si>
  <si>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</si>
  <si>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</si>
  <si>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</si>
  <si>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</si>
  <si>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</si>
  <si>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</si>
  <si>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</si>
  <si>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</si>
  <si>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</si>
  <si>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</si>
  <si>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</si>
  <si>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</si>
  <si>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</si>
  <si>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</si>
  <si>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</si>
  <si>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</si>
  <si>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</si>
  <si>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</si>
  <si>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</si>
  <si>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</si>
  <si>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</si>
  <si>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</si>
  <si>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</si>
  <si>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</si>
  <si>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</si>
  <si>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</si>
  <si>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</si>
  <si>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</si>
  <si>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</si>
  <si>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</si>
  <si>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</si>
  <si>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</si>
  <si>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</si>
  <si>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</si>
  <si>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</si>
  <si>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</si>
  <si>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</si>
  <si>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</si>
  <si>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</si>
  <si>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</si>
  <si>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</si>
  <si>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</si>
  <si>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</si>
  <si>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</si>
  <si>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</si>
  <si>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</si>
  <si>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</si>
  <si>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</si>
  <si>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</si>
  <si>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</si>
  <si>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</si>
  <si>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</si>
  <si>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</si>
  <si>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</si>
  <si>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</si>
  <si>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</si>
  <si>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</si>
  <si>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</si>
  <si>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</si>
  <si>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</si>
  <si>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</si>
  <si>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</si>
  <si>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</si>
  <si>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</si>
  <si>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</si>
  <si>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</si>
  <si>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</si>
  <si>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</si>
  <si>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</si>
  <si>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</si>
  <si>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</si>
  <si>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</si>
  <si>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</si>
  <si>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</si>
  <si>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</si>
  <si>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</si>
  <si>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</si>
  <si>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</si>
  <si>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</si>
  <si>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</si>
  <si>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</si>
  <si>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</si>
  <si>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</si>
  <si>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</si>
  <si>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</si>
  <si>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</si>
  <si>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</si>
  <si>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</si>
  <si>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</si>
  <si>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</si>
  <si>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</si>
  <si>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</si>
  <si>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</si>
  <si>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</si>
  <si>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</si>
  <si>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</si>
  <si>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</si>
  <si>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</si>
  <si>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</si>
  <si>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</si>
  <si>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</si>
  <si>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</si>
  <si>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</si>
  <si>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</si>
  <si>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</si>
  <si>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</si>
  <si>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</si>
  <si>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</si>
  <si>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</si>
  <si>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</si>
  <si>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</si>
  <si>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</si>
  <si>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</si>
  <si>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</si>
  <si>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</si>
  <si>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</si>
  <si>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</si>
  <si>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</si>
  <si>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</si>
  <si>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</si>
  <si>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</si>
  <si>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</si>
  <si>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</si>
  <si>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</si>
  <si>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</si>
  <si>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</si>
  <si>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</si>
  <si>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</si>
  <si>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</si>
  <si>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</si>
  <si>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</si>
  <si>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</si>
  <si>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</si>
  <si>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</si>
  <si>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</si>
  <si>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</si>
  <si>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</si>
  <si>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</si>
  <si>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</si>
  <si>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</si>
  <si>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</si>
  <si>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</si>
  <si>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</si>
  <si>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</si>
  <si>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</si>
  <si>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</si>
  <si>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</si>
  <si>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</si>
  <si>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</si>
  <si>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</si>
  <si>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</si>
  <si>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</si>
  <si>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</si>
  <si>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</si>
  <si>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</si>
  <si>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</si>
  <si>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</si>
  <si>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</si>
  <si>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</si>
  <si>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</si>
  <si>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</si>
  <si>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</si>
  <si>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</si>
  <si>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</si>
  <si>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</si>
  <si>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</si>
  <si>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</si>
  <si>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</si>
  <si>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</si>
  <si>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</si>
  <si>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</si>
  <si>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</si>
  <si>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</si>
  <si>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</si>
  <si>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</si>
  <si>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</si>
  <si>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</si>
  <si>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</si>
  <si>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</si>
  <si>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</si>
  <si>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</si>
  <si>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</si>
  <si>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</si>
  <si>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</si>
  <si>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</si>
  <si>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</si>
  <si>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</si>
  <si>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</si>
  <si>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</si>
  <si>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</si>
  <si>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</si>
  <si>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</si>
  <si>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</si>
  <si>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</si>
  <si>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</si>
  <si>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</si>
  <si>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</si>
  <si>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</si>
  <si>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</si>
  <si>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</si>
  <si>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</si>
  <si>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</si>
  <si>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</si>
  <si>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</si>
  <si>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</si>
  <si>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</si>
  <si>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</si>
  <si>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</si>
  <si>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</si>
  <si>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</si>
  <si>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</si>
  <si>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</si>
  <si>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</si>
  <si>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</si>
  <si>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</si>
  <si>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</si>
  <si>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</si>
  <si>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</si>
  <si>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</si>
  <si>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</si>
  <si>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</si>
  <si>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</si>
  <si>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</si>
  <si>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</si>
  <si>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</si>
  <si>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</si>
  <si>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</si>
  <si>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</si>
  <si>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</si>
  <si>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</si>
  <si>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</si>
  <si>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</si>
  <si>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</si>
  <si>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</si>
  <si>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</si>
  <si>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</si>
  <si>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</si>
  <si>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</si>
  <si>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</si>
  <si>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</si>
  <si>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</si>
  <si>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</si>
  <si>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</si>
  <si>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</si>
  <si>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</si>
  <si>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</si>
  <si>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</si>
  <si>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</si>
  <si>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</si>
  <si>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</si>
  <si>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</si>
  <si>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</si>
  <si>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</si>
  <si>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</si>
  <si>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</si>
  <si>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</si>
  <si>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</si>
  <si>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</si>
  <si>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</si>
  <si>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</si>
  <si>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</si>
  <si>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</si>
  <si>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</si>
  <si>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</si>
  <si>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</si>
  <si>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</si>
  <si>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</si>
  <si>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</si>
  <si>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</si>
  <si>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</si>
  <si>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</si>
  <si>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</si>
  <si>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</si>
  <si>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</si>
  <si>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</si>
  <si>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</si>
  <si>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</si>
  <si>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</si>
  <si>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</si>
  <si>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</si>
  <si>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</si>
  <si>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</si>
  <si>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</si>
  <si>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</si>
  <si>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</si>
  <si>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</si>
  <si>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</si>
  <si>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</si>
  <si>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</si>
  <si>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</si>
  <si>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</si>
  <si>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</si>
  <si>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</si>
  <si>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</si>
  <si>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</si>
  <si>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</si>
  <si>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</si>
  <si>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</si>
  <si>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</si>
  <si>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</si>
  <si>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</si>
  <si>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</si>
  <si>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</si>
  <si>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</si>
  <si>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</si>
  <si>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</si>
  <si>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</si>
  <si>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</si>
  <si>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</si>
  <si>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</si>
  <si>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</si>
  <si>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</si>
  <si>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</si>
  <si>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</si>
  <si>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</si>
  <si>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</si>
  <si>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</si>
  <si>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</si>
  <si>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</si>
  <si>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</si>
  <si>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</si>
  <si>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</si>
  <si>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</si>
  <si>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</si>
  <si>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</si>
  <si>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</si>
  <si>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</si>
  <si>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</si>
  <si>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</si>
  <si>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</si>
  <si>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</si>
  <si>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</si>
  <si>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</si>
  <si>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</si>
  <si>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</si>
  <si>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</si>
  <si>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</si>
  <si>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</si>
  <si>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</si>
  <si>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</si>
  <si>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</si>
  <si>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</si>
  <si>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</si>
  <si>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</si>
  <si>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</si>
  <si>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</si>
  <si>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</si>
  <si>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</si>
  <si>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</si>
  <si>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</si>
  <si>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</si>
  <si>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</si>
  <si>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</si>
  <si>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</si>
  <si>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</si>
  <si>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</si>
  <si>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</si>
  <si>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</si>
  <si>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</si>
  <si>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</si>
  <si>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</si>
  <si>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</si>
  <si>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</si>
  <si>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</si>
  <si>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</si>
  <si>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</si>
  <si>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</si>
  <si>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</si>
  <si>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</si>
  <si>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</si>
  <si>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</si>
  <si>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</si>
  <si>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</si>
  <si>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</si>
  <si>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</si>
  <si>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</si>
  <si>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</si>
  <si>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</si>
  <si>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</si>
  <si>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</si>
  <si>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</si>
  <si>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</si>
  <si>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</si>
  <si>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</si>
  <si>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</si>
  <si>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</si>
  <si>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</si>
  <si>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</si>
  <si>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</si>
  <si>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</si>
  <si>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</si>
  <si>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</si>
  <si>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</si>
  <si>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</si>
  <si>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</si>
  <si>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</si>
  <si>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</si>
  <si>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</si>
  <si>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</si>
  <si>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</si>
  <si>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</si>
  <si>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</si>
  <si>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</si>
  <si>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</si>
  <si>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</si>
  <si>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</si>
  <si>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</si>
  <si>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</si>
  <si>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</si>
  <si>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</si>
  <si>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</si>
  <si>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</si>
  <si>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</si>
  <si>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</si>
  <si>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</si>
  <si>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</si>
  <si>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</si>
  <si>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</si>
  <si>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</si>
  <si>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</si>
  <si>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</si>
  <si>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</si>
  <si>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</si>
  <si>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</si>
  <si>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</si>
  <si>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</si>
  <si>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</si>
  <si>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</si>
  <si>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</si>
  <si>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</si>
  <si>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</si>
  <si>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</si>
  <si>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</si>
  <si>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</si>
  <si>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</si>
  <si>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</si>
  <si>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</si>
  <si>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</si>
  <si>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</si>
  <si>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</si>
  <si>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</si>
  <si>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</si>
  <si>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</si>
  <si>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</si>
  <si>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</si>
  <si>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</si>
  <si>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</si>
  <si>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</si>
  <si>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</si>
  <si>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</si>
  <si>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</si>
  <si>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</si>
  <si>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</si>
  <si>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</si>
  <si>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</si>
  <si>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</si>
  <si>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</si>
  <si>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</si>
  <si>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</si>
  <si>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</si>
  <si>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</si>
  <si>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</si>
  <si>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</si>
  <si>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</si>
  <si>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</si>
  <si>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</si>
  <si>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</si>
  <si>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</si>
  <si>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</si>
  <si>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</si>
  <si>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</si>
  <si>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</si>
  <si>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</si>
  <si>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</si>
  <si>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</si>
  <si>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</si>
  <si>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</si>
  <si>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</si>
  <si>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</si>
  <si>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</si>
  <si>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</si>
  <si>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</si>
  <si>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</si>
  <si>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</si>
  <si>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</si>
  <si>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</si>
  <si>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</si>
  <si>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</si>
  <si>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</si>
  <si>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</si>
  <si>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</si>
  <si>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</si>
  <si>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</si>
  <si>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</si>
  <si>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</si>
  <si>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</si>
  <si>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</si>
  <si>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</si>
  <si>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</si>
  <si>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</si>
  <si>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</si>
  <si>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</si>
  <si>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</si>
  <si>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</si>
  <si>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</si>
  <si>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</si>
  <si>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</si>
  <si>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</si>
  <si>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</si>
  <si>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</si>
  <si>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</si>
  <si>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</si>
  <si>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</si>
  <si>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</si>
  <si>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</si>
  <si>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</si>
  <si>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</si>
  <si>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</si>
  <si>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</si>
  <si>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</si>
  <si>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</si>
  <si>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</si>
  <si>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</si>
  <si>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</si>
  <si>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</si>
  <si>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</si>
  <si>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</si>
  <si>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</si>
  <si>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</si>
  <si>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</si>
  <si>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</si>
  <si>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</si>
  <si>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</si>
  <si>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</si>
  <si>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</si>
  <si>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</si>
  <si>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</si>
  <si>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</si>
  <si>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</si>
  <si>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</si>
  <si>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</si>
  <si>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</si>
  <si>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</si>
  <si>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</si>
  <si>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</si>
  <si>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</si>
  <si>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</si>
  <si>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</si>
  <si>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</si>
  <si>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</si>
  <si>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</si>
  <si>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</si>
  <si>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</si>
  <si>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</si>
  <si>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</si>
  <si>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</si>
  <si>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</si>
  <si>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</si>
  <si>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</si>
  <si>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</si>
  <si>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</si>
  <si>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</si>
  <si>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</si>
  <si>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</si>
  <si>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</si>
  <si>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</si>
  <si>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</si>
  <si>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</si>
  <si>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</si>
  <si>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</si>
  <si>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</si>
  <si>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</si>
  <si>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</si>
  <si>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</si>
  <si>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</si>
  <si>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</si>
  <si>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</si>
  <si>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</si>
  <si>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</si>
  <si>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</si>
  <si>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</si>
  <si>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</si>
  <si>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</si>
  <si>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</si>
  <si>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</si>
  <si>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</si>
  <si>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</si>
  <si>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</si>
  <si>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</si>
  <si>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</si>
  <si>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</si>
  <si>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</si>
  <si>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</si>
  <si>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</si>
  <si>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</si>
  <si>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</si>
  <si>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</si>
  <si>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</si>
  <si>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</si>
  <si>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</si>
  <si>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</si>
  <si>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</si>
  <si>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</si>
  <si>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</si>
  <si>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</si>
  <si>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</si>
  <si>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</si>
  <si>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</si>
  <si>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</si>
  <si>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</si>
  <si>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</si>
  <si>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</si>
  <si>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</si>
  <si>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</si>
  <si>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</si>
  <si>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</si>
  <si>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</si>
  <si>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</si>
  <si>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</si>
  <si>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</si>
  <si>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</si>
  <si>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</si>
  <si>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</si>
  <si>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</si>
  <si>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</si>
  <si>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</si>
  <si>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</si>
  <si>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</si>
  <si>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</si>
  <si>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</si>
  <si>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</si>
  <si>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</si>
  <si>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</si>
  <si>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</si>
  <si>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</si>
  <si>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</si>
  <si>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</si>
  <si>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</si>
  <si>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</si>
  <si>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</si>
  <si>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</si>
  <si>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</si>
  <si>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</si>
  <si>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</si>
  <si>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</si>
  <si>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</si>
  <si>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</si>
  <si>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</si>
  <si>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</si>
  <si>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</si>
  <si>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</si>
  <si>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</si>
  <si>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</si>
  <si>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</si>
  <si>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</si>
  <si>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</si>
  <si>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</si>
  <si>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</si>
  <si>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</si>
  <si>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</si>
  <si>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</si>
  <si>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</si>
  <si>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</si>
  <si>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</si>
  <si>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</si>
  <si>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</si>
  <si>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</si>
  <si>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</si>
  <si>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</si>
  <si>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</si>
  <si>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</si>
  <si>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</si>
  <si>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</si>
  <si>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</si>
  <si>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</si>
  <si>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</si>
  <si>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</si>
  <si>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</si>
  <si>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</si>
  <si>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</si>
  <si>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</si>
  <si>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</si>
  <si>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</si>
  <si>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</si>
  <si>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</si>
  <si>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</si>
  <si>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</si>
  <si>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</si>
  <si>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</si>
  <si>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</si>
  <si>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</si>
  <si>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</si>
  <si>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</si>
  <si>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</si>
  <si>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</si>
  <si>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</si>
  <si>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</si>
  <si>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</si>
  <si>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</si>
  <si>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</si>
  <si>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</si>
  <si>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</si>
  <si>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</si>
  <si>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</si>
  <si>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</si>
  <si>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</si>
  <si>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</si>
  <si>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</si>
  <si>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</si>
  <si>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</si>
  <si>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</si>
  <si>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</si>
  <si>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</si>
  <si>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</si>
  <si>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</si>
  <si>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</si>
  <si>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</si>
  <si>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</si>
  <si>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</si>
  <si>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</si>
  <si>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</si>
  <si>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</si>
  <si>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</si>
  <si>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</si>
  <si>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</si>
  <si>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</si>
  <si>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</si>
  <si>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</si>
  <si>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</si>
  <si>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</si>
  <si>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</si>
  <si>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</si>
  <si>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</si>
  <si>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</si>
  <si>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</si>
  <si>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</si>
  <si>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</si>
  <si>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</si>
  <si>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</si>
  <si>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</si>
  <si>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</si>
  <si>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</si>
  <si>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</si>
  <si>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</si>
  <si>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</si>
  <si>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</si>
  <si>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</si>
  <si>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</si>
  <si>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</si>
  <si>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</si>
  <si>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</si>
  <si>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</si>
  <si>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</si>
  <si>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</si>
  <si>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</si>
  <si>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</si>
  <si>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</si>
  <si>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</si>
  <si>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</si>
  <si>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</si>
  <si>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</si>
  <si>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</si>
  <si>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</si>
  <si>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</si>
  <si>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</si>
  <si>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</si>
  <si>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</si>
  <si>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</si>
  <si>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</si>
  <si>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</si>
  <si>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</si>
  <si>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</si>
  <si>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</si>
  <si>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</si>
  <si>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</si>
  <si>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</si>
  <si>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</si>
  <si>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</si>
  <si>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</si>
  <si>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</si>
  <si>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</si>
  <si>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</si>
  <si>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</si>
  <si>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</si>
  <si>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</si>
  <si>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</si>
  <si>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</si>
  <si>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</si>
  <si>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</si>
  <si>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</si>
  <si>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</si>
  <si>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</si>
  <si>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</si>
  <si>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</si>
  <si>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</si>
  <si>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</si>
  <si>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</si>
  <si>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</si>
  <si>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</si>
  <si>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</si>
  <si>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</si>
  <si>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</si>
  <si>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</si>
  <si>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</si>
  <si>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</si>
  <si>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</si>
  <si>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</si>
  <si>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</si>
  <si>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</si>
  <si>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</si>
  <si>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</si>
  <si>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</si>
  <si>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</si>
  <si>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</si>
  <si>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</si>
  <si>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</si>
  <si>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</si>
  <si>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</si>
  <si>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</si>
  <si>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</si>
  <si>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</si>
  <si>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</si>
  <si>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</si>
  <si>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</si>
  <si>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</si>
  <si>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</si>
  <si>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</si>
  <si>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</si>
  <si>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</si>
  <si>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</si>
  <si>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</si>
  <si>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</si>
  <si>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</si>
  <si>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</si>
  <si>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</si>
  <si>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</si>
  <si>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</si>
  <si>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</si>
  <si>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</si>
  <si>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</si>
  <si>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</si>
  <si>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</si>
  <si>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</si>
  <si>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</si>
  <si>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</si>
  <si>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</si>
  <si>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</si>
  <si>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</si>
  <si>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</si>
  <si>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</si>
  <si>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</si>
  <si>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</si>
  <si>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</si>
  <si>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</si>
  <si>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</si>
  <si>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</si>
  <si>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</si>
  <si>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</si>
  <si>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</si>
  <si>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</si>
  <si>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</si>
  <si>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</si>
  <si>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</si>
  <si>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</si>
  <si>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</si>
  <si>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</si>
  <si>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</si>
  <si>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</si>
  <si>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</si>
  <si>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</si>
  <si>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</si>
  <si>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</si>
  <si>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</si>
  <si>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</si>
  <si>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</si>
  <si>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</si>
  <si>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</si>
  <si>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</si>
  <si>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</si>
  <si>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</si>
  <si>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</si>
  <si>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</si>
  <si>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</si>
  <si>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</si>
  <si>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</si>
  <si>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</si>
  <si>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</si>
  <si>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</si>
  <si>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</si>
  <si>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</si>
  <si>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</si>
  <si>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</si>
  <si>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</si>
  <si>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</si>
  <si>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</si>
  <si>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</si>
  <si>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</si>
  <si>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</si>
  <si>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</si>
  <si>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</si>
  <si>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</si>
  <si>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</si>
  <si>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</si>
  <si>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</si>
  <si>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</si>
  <si>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</si>
  <si>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</si>
  <si>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</si>
  <si>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</si>
  <si>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</si>
  <si>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</si>
  <si>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</si>
  <si>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</si>
  <si>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</si>
  <si>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</si>
  <si>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</si>
  <si>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</si>
  <si>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</si>
  <si>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</si>
  <si>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</si>
  <si>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</si>
  <si>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</si>
  <si>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</si>
  <si>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</si>
  <si>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</si>
  <si>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</si>
  <si>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</si>
  <si>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</si>
  <si>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</si>
  <si>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</si>
  <si>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</si>
  <si>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</si>
  <si>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</si>
  <si>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</si>
  <si>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</si>
  <si>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</si>
  <si>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</si>
  <si>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</si>
  <si>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</si>
  <si>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</si>
  <si>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</si>
  <si>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</si>
  <si>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</si>
  <si>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</si>
  <si>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</si>
  <si>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</si>
  <si>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</si>
  <si>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</si>
  <si>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</si>
  <si>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</si>
  <si>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</si>
  <si>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</si>
  <si>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</si>
  <si>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</si>
  <si>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</si>
  <si>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</si>
  <si>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</si>
  <si>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</si>
  <si>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</si>
  <si>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</si>
  <si>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</si>
  <si>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</si>
  <si>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</si>
  <si>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</si>
  <si>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</si>
  <si>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</si>
  <si>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</si>
  <si>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</si>
  <si>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</si>
  <si>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</si>
  <si>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</si>
  <si>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</si>
  <si>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</si>
  <si>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</si>
  <si>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</si>
  <si>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</si>
  <si>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</si>
  <si>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</si>
  <si>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</si>
  <si>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</si>
  <si>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</si>
  <si>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</si>
  <si>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</si>
  <si>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</si>
  <si>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</si>
  <si>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</si>
  <si>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</si>
  <si>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</si>
  <si>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</si>
  <si>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</si>
  <si>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</si>
  <si>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</si>
  <si>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</si>
  <si>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</si>
  <si>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</si>
  <si>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</si>
  <si>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</si>
  <si>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</si>
  <si>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</si>
  <si>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</si>
  <si>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</si>
  <si>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</si>
  <si>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</si>
  <si>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</si>
  <si>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</si>
  <si>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</si>
  <si>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</si>
  <si>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</si>
  <si>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</si>
  <si>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</si>
  <si>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</si>
  <si>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</si>
  <si>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</si>
  <si>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</si>
  <si>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</si>
  <si>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</si>
  <si>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</si>
  <si>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</si>
  <si>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</si>
  <si>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</si>
  <si>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</si>
  <si>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</si>
  <si>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</si>
  <si>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</si>
  <si>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</si>
  <si>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</si>
  <si>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</si>
  <si>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</si>
  <si>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</si>
  <si>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</si>
  <si>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</si>
  <si>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</si>
  <si>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</si>
  <si>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</si>
  <si>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</si>
  <si>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</si>
  <si>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</si>
  <si>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</si>
  <si>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</si>
  <si>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</si>
  <si>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</si>
  <si>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</si>
  <si>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</si>
  <si>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</si>
  <si>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</si>
  <si>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</si>
  <si>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</si>
  <si>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</si>
  <si>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</si>
  <si>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</si>
  <si>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</si>
  <si>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</si>
  <si>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</si>
  <si>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</si>
  <si>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</si>
  <si>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</si>
  <si>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</si>
  <si>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</si>
  <si>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</si>
  <si>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</si>
  <si>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</si>
  <si>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</si>
  <si>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</si>
  <si>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</si>
  <si>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</si>
  <si>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</si>
  <si>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</si>
  <si>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</si>
  <si>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</si>
  <si>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</si>
  <si>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</si>
  <si>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</si>
  <si>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</si>
  <si>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</si>
  <si>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</si>
  <si>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</si>
  <si>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</si>
  <si>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</si>
  <si>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</si>
  <si>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</si>
  <si>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</si>
  <si>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</si>
  <si>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</si>
  <si>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</si>
  <si>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</si>
  <si>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</si>
  <si>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</si>
  <si>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</si>
  <si>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</si>
  <si>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</si>
  <si>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</si>
  <si>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</si>
  <si>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</si>
  <si>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</si>
  <si>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</si>
  <si>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</si>
  <si>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</si>
  <si>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</si>
  <si>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</si>
  <si>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</si>
  <si>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</si>
  <si>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</si>
  <si>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</si>
  <si>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</si>
  <si>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</si>
  <si>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</si>
  <si>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</si>
  <si>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</si>
  <si>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</si>
  <si>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</si>
  <si>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</si>
  <si>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</si>
  <si>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</si>
  <si>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</si>
  <si>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</si>
  <si>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</si>
  <si>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</si>
  <si>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</si>
  <si>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</si>
  <si>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</si>
  <si>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</si>
  <si>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</si>
  <si>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</si>
  <si>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</si>
  <si>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</si>
  <si>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</si>
  <si>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</si>
  <si>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</si>
  <si>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</si>
  <si>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</si>
  <si>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</si>
  <si>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</si>
  <si>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</si>
  <si>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</si>
  <si>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</si>
  <si>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</si>
  <si>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</si>
  <si>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</si>
  <si>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</si>
  <si>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</si>
  <si>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</si>
  <si>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</si>
  <si>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</si>
  <si>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</si>
  <si>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</si>
  <si>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</si>
  <si>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</si>
  <si>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</si>
  <si>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</si>
  <si>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</si>
  <si>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</si>
  <si>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</si>
  <si>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</si>
  <si>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</si>
  <si>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</si>
  <si>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</si>
  <si>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</si>
  <si>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</si>
  <si>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</si>
  <si>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</si>
  <si>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</si>
  <si>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</si>
  <si>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</si>
  <si>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</si>
  <si>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</si>
  <si>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</si>
  <si>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</si>
  <si>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</si>
  <si>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</si>
  <si>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</si>
  <si>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</si>
  <si>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</si>
  <si>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</si>
  <si>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</si>
  <si>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</si>
  <si>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</si>
  <si>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</si>
  <si>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</si>
  <si>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</si>
  <si>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</si>
  <si>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</si>
  <si>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</si>
  <si>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</si>
  <si>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</si>
  <si>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</si>
  <si>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</si>
  <si>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</si>
  <si>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</si>
  <si>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</si>
  <si>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</si>
  <si>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</si>
  <si>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</si>
  <si>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</si>
  <si>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</si>
  <si>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</si>
  <si>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</si>
  <si>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</si>
  <si>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</si>
  <si>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</si>
  <si>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</si>
  <si>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</si>
  <si>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</si>
  <si>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</si>
  <si>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</si>
  <si>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</si>
  <si>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</si>
  <si>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</si>
  <si>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</si>
  <si>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</si>
  <si>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</si>
  <si>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</si>
  <si>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</si>
  <si>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</si>
  <si>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</si>
  <si>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</si>
  <si>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</si>
  <si>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</si>
  <si>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</si>
  <si>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</si>
  <si>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</si>
  <si>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</si>
  <si>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</si>
  <si>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</si>
  <si>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</si>
  <si>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</si>
  <si>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</si>
  <si>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</si>
  <si>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</si>
  <si>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</si>
  <si>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</si>
  <si>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</si>
  <si>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</si>
  <si>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</si>
  <si>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</si>
  <si>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</si>
  <si>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</si>
  <si>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</si>
  <si>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</si>
  <si>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</si>
  <si>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</si>
  <si>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</si>
  <si>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</si>
  <si>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</si>
  <si>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</si>
  <si>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</si>
  <si>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</si>
  <si>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</si>
  <si>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</si>
  <si>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</si>
  <si>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</si>
  <si>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</si>
  <si>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</si>
  <si>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</si>
  <si>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</si>
  <si>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</si>
  <si>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</si>
  <si>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</si>
  <si>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</si>
  <si>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</si>
  <si>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</si>
  <si>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</si>
  <si>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</si>
  <si>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</si>
  <si>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</si>
  <si>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</si>
  <si>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</si>
  <si>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</si>
  <si>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</si>
  <si>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</si>
  <si>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</si>
  <si>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</si>
  <si>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</si>
  <si>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</si>
  <si>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</si>
  <si>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</si>
  <si>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</si>
  <si>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</si>
  <si>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</si>
  <si>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</si>
  <si>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</si>
  <si>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</si>
  <si>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</si>
  <si>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</si>
  <si>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</si>
  <si>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</si>
  <si>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</si>
  <si>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</si>
  <si>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</si>
  <si>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</si>
  <si>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</si>
  <si>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</si>
  <si>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</si>
  <si>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</si>
  <si>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</si>
  <si>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</si>
  <si>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</si>
  <si>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</si>
  <si>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</si>
  <si>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</si>
  <si>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</si>
  <si>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</si>
  <si>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</si>
  <si>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</si>
  <si>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</si>
  <si>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</si>
  <si>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</si>
  <si>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</si>
  <si>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</si>
  <si>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</si>
  <si>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</si>
  <si>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</si>
  <si>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</si>
  <si>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</si>
  <si>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</si>
  <si>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</si>
  <si>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</si>
  <si>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</si>
  <si>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</si>
  <si>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</si>
  <si>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</si>
  <si>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</si>
  <si>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</si>
  <si>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</si>
  <si>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</si>
  <si>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</si>
  <si>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</si>
  <si>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</si>
  <si>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</si>
  <si>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</si>
  <si>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</si>
  <si>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</si>
  <si>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</si>
  <si>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</si>
  <si>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</si>
  <si>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</si>
  <si>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</si>
  <si>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</si>
  <si>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</si>
  <si>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</si>
  <si>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</si>
  <si>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</si>
  <si>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</si>
  <si>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</si>
  <si>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</si>
  <si>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</si>
  <si>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</si>
  <si>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</si>
  <si>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</si>
  <si>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</si>
  <si>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</si>
  <si>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</si>
  <si>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</si>
  <si>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</si>
  <si>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</si>
  <si>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</si>
  <si>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</si>
  <si>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</si>
  <si>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</si>
  <si>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</si>
  <si>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</si>
  <si>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</si>
  <si>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</si>
  <si>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</si>
  <si>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</si>
  <si>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</si>
  <si>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</si>
  <si>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</si>
  <si>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</si>
  <si>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</si>
  <si>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</si>
  <si>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</si>
  <si>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</si>
  <si>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</si>
  <si>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</si>
  <si>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</si>
  <si>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</si>
  <si>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</si>
  <si>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</si>
  <si>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</si>
  <si>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</si>
  <si>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</si>
  <si>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</si>
  <si>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</si>
  <si>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</si>
  <si>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</si>
  <si>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</si>
  <si>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</si>
  <si>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</si>
  <si>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</si>
  <si>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</si>
  <si>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</si>
  <si>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</si>
  <si>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</si>
  <si>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</si>
  <si>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</si>
  <si>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</si>
  <si>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</si>
  <si>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</si>
  <si>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</si>
  <si>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</si>
  <si>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</si>
  <si>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</si>
  <si>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</si>
  <si>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</si>
  <si>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</si>
  <si>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</si>
  <si>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</si>
  <si>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</si>
  <si>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</si>
  <si>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</si>
  <si>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</si>
  <si>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</si>
  <si>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</si>
  <si>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</si>
  <si>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</si>
  <si>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</si>
  <si>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</si>
  <si>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</si>
  <si>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</si>
  <si>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</si>
  <si>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</si>
  <si>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</si>
  <si>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</si>
  <si>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</si>
  <si>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</si>
  <si>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</si>
  <si>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</si>
  <si>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</si>
  <si>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</si>
  <si>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</si>
  <si>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</si>
  <si>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</si>
  <si>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</si>
  <si>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</si>
  <si>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</si>
  <si>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</si>
  <si>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</si>
  <si>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</si>
  <si>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</si>
  <si>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</si>
  <si>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</si>
  <si>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</si>
  <si>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</si>
  <si>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</si>
  <si>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</si>
  <si>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</si>
  <si>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</si>
  <si>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</si>
  <si>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</si>
  <si>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</si>
  <si>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</si>
  <si>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</si>
  <si>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</si>
  <si>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</si>
  <si>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</si>
  <si>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</si>
  <si>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</si>
  <si>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</si>
  <si>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</si>
  <si>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</si>
  <si>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</si>
  <si>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</si>
  <si>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</si>
  <si>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</si>
  <si>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</si>
  <si>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</si>
  <si>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</si>
  <si>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</si>
  <si>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</si>
  <si>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</si>
  <si>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</si>
  <si>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</si>
  <si>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</si>
  <si>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</si>
  <si>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</si>
  <si>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</si>
  <si>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</si>
  <si>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</si>
  <si>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</si>
  <si>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</si>
  <si>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</si>
  <si>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</si>
  <si>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</si>
  <si>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</si>
  <si>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</si>
  <si>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</si>
  <si>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</si>
  <si>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</si>
  <si>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</si>
  <si>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</si>
  <si>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</si>
  <si>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</si>
  <si>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</si>
  <si>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</si>
  <si>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</si>
  <si>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</si>
  <si>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</si>
  <si>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</si>
  <si>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</si>
  <si>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</si>
  <si>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</si>
  <si>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</si>
  <si>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</si>
  <si>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</si>
  <si>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</si>
  <si>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</si>
  <si>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</si>
  <si>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</si>
  <si>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</si>
  <si>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</si>
  <si>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</si>
  <si>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</si>
  <si>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</si>
  <si>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</si>
  <si>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</si>
  <si>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</si>
  <si>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</si>
  <si>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</si>
  <si>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</si>
  <si>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</si>
  <si>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</si>
  <si>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</si>
  <si>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</si>
  <si>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</si>
  <si>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</si>
  <si>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</si>
  <si>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</si>
  <si>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</si>
  <si>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</si>
  <si>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</si>
  <si>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</si>
  <si>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</si>
  <si>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</si>
  <si>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</si>
  <si>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</si>
  <si>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</si>
  <si>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</si>
  <si>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</si>
  <si>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</si>
  <si>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</si>
  <si>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</si>
  <si>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</si>
  <si>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</si>
  <si>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</si>
  <si>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</si>
  <si>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</si>
  <si>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</si>
  <si>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</si>
  <si>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</si>
  <si>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</si>
  <si>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</si>
  <si>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</si>
  <si>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</si>
  <si>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</si>
  <si>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</si>
  <si>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</si>
  <si>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</si>
  <si>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</si>
  <si>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</si>
  <si>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</si>
  <si>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</si>
  <si>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</si>
  <si>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</si>
  <si>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</si>
  <si>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</si>
  <si>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</si>
  <si>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</si>
  <si>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</si>
  <si>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</si>
  <si>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</si>
  <si>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</si>
  <si>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</si>
  <si>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</si>
  <si>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</si>
  <si>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</si>
  <si>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</si>
  <si>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</si>
  <si>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</si>
  <si>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</si>
  <si>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</si>
  <si>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</si>
  <si>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</si>
  <si>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</si>
  <si>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</si>
  <si>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</si>
  <si>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</si>
  <si>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</si>
  <si>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</si>
  <si>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</si>
  <si>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</si>
  <si>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</si>
  <si>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</si>
  <si>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</si>
  <si>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</si>
  <si>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</si>
  <si>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</si>
  <si>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</si>
  <si>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</si>
  <si>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</si>
  <si>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</si>
  <si>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</si>
  <si>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</si>
  <si>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</si>
  <si>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</si>
  <si>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</si>
  <si>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</si>
  <si>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</si>
  <si>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</si>
  <si>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</si>
  <si>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</si>
  <si>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</si>
  <si>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</si>
  <si>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</si>
  <si>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</si>
  <si>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</si>
  <si>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</si>
  <si>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</si>
  <si>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</si>
  <si>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</si>
  <si>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</si>
  <si>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</si>
  <si>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</si>
  <si>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</si>
  <si>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</si>
  <si>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</si>
  <si>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</si>
  <si>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</si>
  <si>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</si>
  <si>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</si>
  <si>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</si>
  <si>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</si>
  <si>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</si>
  <si>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</si>
  <si>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</si>
  <si>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</si>
  <si>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</si>
  <si>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</si>
  <si>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</si>
  <si>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</si>
  <si>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</si>
  <si>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</si>
  <si>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</si>
  <si>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</si>
  <si>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</si>
  <si>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</si>
  <si>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</si>
  <si>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</si>
  <si>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</si>
  <si>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</si>
  <si>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</si>
  <si>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</si>
  <si>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</si>
  <si>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</si>
  <si>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</si>
  <si>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</si>
  <si>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</si>
  <si>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</si>
  <si>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</si>
  <si>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</si>
  <si>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</si>
  <si>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</si>
  <si>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</si>
  <si>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</si>
  <si>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</si>
  <si>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</si>
  <si>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</si>
  <si>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</si>
  <si>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</si>
  <si>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</si>
  <si>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</si>
  <si>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</si>
  <si>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</si>
  <si>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</si>
  <si>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</si>
  <si>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</si>
  <si>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</si>
  <si>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</si>
  <si>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</si>
  <si>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</si>
  <si>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</si>
  <si>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</si>
  <si>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</si>
  <si>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</si>
  <si>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</si>
  <si>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</si>
  <si>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</si>
  <si>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</si>
  <si>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</si>
  <si>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</si>
  <si>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</si>
  <si>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</si>
  <si>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</si>
  <si>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</si>
  <si>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</si>
  <si>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</si>
  <si>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</si>
  <si>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</si>
  <si>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</si>
  <si>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</si>
  <si>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</si>
  <si>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</si>
  <si>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</si>
  <si>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</si>
  <si>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</si>
  <si>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</si>
  <si>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</si>
  <si>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</si>
  <si>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</si>
  <si>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</si>
  <si>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</si>
  <si>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</si>
  <si>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</si>
  <si>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</si>
  <si>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</si>
  <si>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</si>
  <si>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</si>
  <si>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</si>
  <si>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</si>
  <si>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</si>
  <si>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</si>
  <si>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</si>
  <si>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</si>
  <si>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</si>
  <si>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</si>
  <si>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</si>
  <si>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</si>
  <si>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</si>
  <si>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</si>
  <si>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</si>
  <si>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</si>
  <si>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</si>
  <si>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</si>
  <si>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</si>
  <si>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</si>
  <si>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</si>
  <si>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</si>
  <si>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</si>
  <si>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</si>
  <si>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</si>
  <si>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</si>
  <si>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</si>
  <si>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</si>
  <si>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</si>
  <si>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</si>
  <si>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</si>
  <si>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</si>
  <si>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</si>
  <si>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</si>
  <si>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</si>
  <si>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</si>
  <si>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</si>
  <si>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</si>
  <si>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</si>
  <si>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</si>
  <si>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</si>
  <si>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</si>
  <si>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</si>
  <si>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</si>
  <si>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</si>
  <si>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</si>
  <si>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</si>
  <si>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</si>
  <si>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</si>
  <si>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</si>
  <si>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</si>
  <si>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</si>
  <si>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</si>
  <si>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</si>
  <si>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</si>
  <si>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</si>
  <si>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</si>
  <si>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</si>
  <si>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</si>
  <si>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</si>
  <si>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</si>
  <si>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</si>
  <si>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</si>
  <si>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</si>
  <si>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</si>
  <si>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</si>
  <si>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</si>
  <si>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</si>
  <si>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</si>
  <si>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</si>
  <si>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</si>
  <si>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</si>
  <si>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</si>
  <si>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</si>
  <si>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</si>
  <si>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</si>
  <si>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</si>
  <si>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</si>
  <si>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</si>
  <si>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</si>
  <si>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</si>
  <si>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</si>
  <si>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</si>
  <si>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</si>
  <si>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</si>
  <si>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</si>
  <si>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</si>
  <si>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</si>
  <si>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</si>
  <si>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</si>
  <si>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</si>
  <si>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</si>
  <si>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</si>
  <si>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</si>
  <si>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</si>
  <si>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</si>
  <si>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</si>
  <si>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</si>
  <si>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</si>
  <si>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</si>
  <si>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</si>
  <si>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</si>
  <si>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</si>
  <si>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</si>
  <si>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</si>
  <si>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</si>
  <si>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</si>
  <si>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</si>
  <si>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</si>
  <si>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</si>
  <si>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</si>
  <si>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</si>
  <si>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</si>
  <si>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</si>
  <si>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</si>
  <si>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</si>
  <si>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</si>
  <si>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</si>
  <si>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</si>
  <si>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</si>
  <si>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</si>
  <si>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</si>
  <si>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</si>
  <si>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</si>
  <si>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</si>
  <si>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</si>
  <si>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</si>
  <si>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</si>
  <si>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</si>
  <si>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</si>
  <si>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</si>
  <si>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</si>
  <si>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</si>
  <si>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</si>
  <si>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</si>
  <si>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</si>
  <si>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</si>
  <si>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</si>
  <si>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</si>
  <si>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</si>
  <si>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</si>
  <si>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</si>
  <si>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</si>
  <si>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</si>
  <si>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</si>
  <si>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</si>
  <si>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</si>
  <si>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</si>
  <si>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</si>
  <si>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</si>
  <si>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</si>
  <si>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</si>
  <si>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</si>
  <si>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</si>
  <si>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</si>
  <si>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</si>
  <si>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</si>
  <si>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</si>
  <si>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</si>
  <si>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</si>
  <si>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</si>
  <si>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</si>
  <si>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</si>
  <si>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</si>
  <si>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</si>
  <si>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</si>
  <si>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</si>
  <si>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</si>
  <si>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</si>
  <si>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</si>
  <si>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</si>
  <si>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</si>
  <si>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</si>
  <si>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</si>
  <si>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</si>
  <si>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</si>
  <si>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</si>
  <si>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</si>
  <si>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</si>
  <si>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</si>
  <si>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</si>
  <si>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</si>
  <si>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</si>
  <si>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</si>
  <si>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</si>
  <si>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</si>
  <si>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</si>
  <si>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</si>
  <si>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</si>
  <si>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</si>
  <si>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</si>
  <si>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</si>
  <si>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</si>
  <si>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</si>
  <si>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</si>
  <si>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</si>
  <si>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</si>
  <si>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</si>
  <si>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</si>
  <si>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</si>
  <si>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</si>
  <si>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</si>
  <si>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</si>
  <si>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</si>
  <si>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</si>
  <si>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</si>
  <si>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</si>
  <si>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</si>
  <si>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</si>
  <si>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</si>
  <si>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</si>
  <si>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</si>
  <si>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</si>
  <si>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</si>
  <si>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</si>
  <si>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</si>
  <si>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</si>
  <si>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</si>
  <si>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</si>
  <si>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</si>
  <si>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</si>
  <si>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</si>
  <si>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</si>
  <si>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</si>
  <si>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</si>
  <si>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</si>
  <si>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</si>
  <si>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</si>
  <si>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</si>
  <si>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</si>
  <si>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</si>
  <si>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</si>
  <si>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</si>
  <si>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</si>
  <si>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</si>
  <si>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</si>
  <si>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</si>
  <si>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</si>
  <si>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</si>
  <si>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</si>
  <si>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</si>
  <si>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</si>
  <si>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</si>
  <si>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</si>
  <si>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</si>
  <si>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</si>
  <si>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</si>
  <si>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</si>
  <si>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</si>
  <si>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</si>
  <si>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</si>
  <si>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</si>
  <si>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</si>
  <si>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</si>
  <si>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</si>
  <si>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</si>
  <si>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</si>
  <si>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</si>
  <si>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</si>
  <si>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</si>
  <si>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</si>
  <si>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</si>
  <si>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</si>
  <si>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</si>
  <si>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</si>
  <si>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</si>
  <si>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</si>
  <si>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</si>
  <si>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</si>
  <si>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</si>
  <si>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</si>
  <si>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</si>
  <si>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</si>
  <si>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</si>
  <si>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</si>
  <si>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</si>
  <si>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</si>
  <si>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</si>
  <si>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</si>
  <si>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</si>
  <si>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</si>
  <si>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</si>
  <si>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</si>
  <si>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</si>
  <si>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</si>
  <si>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</si>
  <si>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</si>
  <si>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</si>
  <si>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</si>
  <si>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</si>
  <si>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</si>
  <si>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</si>
  <si>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</si>
  <si>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</si>
  <si>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</si>
  <si>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</si>
  <si>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</si>
  <si>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</si>
  <si>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</si>
  <si>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</si>
  <si>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</si>
  <si>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</si>
  <si>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</si>
  <si>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</si>
  <si>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</si>
  <si>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</si>
  <si>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</si>
  <si>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</si>
  <si>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</si>
  <si>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</si>
  <si>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</si>
  <si>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</si>
  <si>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</si>
  <si>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</si>
  <si>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</si>
  <si>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</si>
  <si>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</si>
  <si>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</si>
  <si>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</si>
  <si>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</si>
  <si>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</si>
  <si>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</si>
  <si>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</si>
  <si>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</si>
  <si>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</si>
  <si>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</si>
  <si>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</si>
  <si>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</si>
  <si>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</si>
  <si>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</si>
  <si>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</si>
  <si>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</si>
  <si>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</si>
  <si>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</si>
  <si>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</si>
  <si>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</si>
  <si>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</si>
  <si>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</si>
  <si>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</si>
  <si>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</si>
  <si>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</si>
  <si>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</si>
  <si>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</si>
  <si>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</si>
  <si>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</si>
  <si>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</si>
  <si>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</si>
  <si>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</si>
  <si>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</si>
  <si>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</si>
  <si>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</si>
  <si>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</si>
  <si>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</si>
  <si>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</si>
  <si>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</si>
  <si>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</si>
  <si>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</si>
  <si>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</si>
  <si>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</si>
  <si>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</si>
  <si>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</si>
  <si>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</si>
  <si>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</si>
  <si>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</si>
  <si>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</si>
  <si>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</si>
  <si>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</si>
  <si>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</si>
  <si>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</si>
  <si>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</si>
  <si>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</si>
  <si>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</si>
  <si>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</si>
  <si>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</si>
  <si>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</si>
  <si>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</si>
  <si>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</si>
  <si>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</si>
  <si>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</si>
  <si>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</si>
  <si>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</si>
  <si>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</si>
  <si>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</si>
  <si>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</si>
  <si>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</si>
  <si>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</si>
  <si>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</si>
  <si>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</si>
  <si>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</si>
  <si>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</si>
  <si>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</si>
  <si>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</si>
  <si>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</si>
  <si>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</si>
  <si>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</si>
  <si>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</si>
  <si>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</si>
  <si>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</si>
  <si>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</si>
  <si>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</si>
  <si>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</si>
  <si>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</si>
  <si>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</si>
  <si>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</si>
  <si>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</si>
  <si>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</si>
  <si>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</si>
  <si>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</si>
  <si>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</si>
  <si>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</si>
  <si>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</si>
  <si>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</si>
  <si>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</si>
  <si>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</si>
  <si>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</si>
  <si>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</si>
  <si>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</si>
  <si>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</si>
  <si>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</si>
  <si>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</si>
  <si>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</si>
  <si>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</si>
  <si>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</si>
  <si>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</si>
  <si>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</si>
  <si>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</si>
  <si>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</si>
  <si>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</si>
  <si>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</si>
  <si>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</si>
  <si>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</si>
  <si>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</si>
  <si>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</si>
  <si>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</si>
  <si>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</si>
  <si>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</si>
  <si>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</si>
  <si>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</si>
  <si>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</si>
  <si>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</si>
  <si>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</si>
  <si>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</si>
  <si>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</si>
  <si>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</si>
  <si>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</si>
  <si>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</si>
  <si>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</si>
  <si>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</si>
  <si>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</si>
  <si>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</si>
  <si>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</si>
  <si>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</si>
  <si>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</si>
  <si>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</si>
  <si>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</si>
  <si>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</si>
  <si>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</si>
  <si>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</si>
  <si>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</si>
  <si>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</si>
  <si>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</si>
  <si>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</si>
  <si>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</si>
  <si>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</si>
  <si>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</si>
  <si>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</si>
  <si>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</si>
  <si>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</si>
  <si>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</si>
  <si>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</si>
  <si>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</si>
  <si>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</si>
  <si>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</si>
  <si>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</si>
  <si>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</si>
  <si>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</si>
  <si>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</si>
  <si>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</si>
  <si>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</si>
  <si>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</si>
  <si>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</si>
  <si>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</si>
  <si>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</si>
  <si>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</si>
  <si>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</si>
  <si>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</si>
  <si>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</si>
  <si>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</si>
  <si>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</si>
  <si>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</si>
  <si>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</si>
  <si>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</si>
  <si>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</si>
  <si>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</si>
  <si>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</si>
  <si>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</si>
  <si>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</si>
  <si>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</si>
  <si>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</si>
  <si>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</si>
  <si>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</si>
  <si>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</si>
  <si>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</si>
  <si>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</si>
  <si>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</si>
  <si>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</si>
  <si>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</si>
  <si>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</si>
  <si>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</si>
  <si>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</si>
  <si>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</si>
  <si>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</si>
  <si>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</si>
  <si>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</si>
  <si>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</si>
  <si>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</si>
  <si>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</si>
  <si>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</si>
  <si>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</si>
  <si>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</si>
  <si>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</si>
  <si>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</si>
  <si>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</si>
  <si>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</si>
  <si>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</si>
  <si>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</si>
  <si>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</si>
  <si>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</si>
  <si>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</si>
  <si>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</si>
  <si>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</si>
  <si>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</si>
  <si>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</si>
  <si>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</si>
  <si>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</si>
  <si>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</si>
  <si>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</si>
  <si>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</si>
  <si>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</si>
  <si>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</si>
  <si>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</si>
  <si>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</si>
  <si>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</si>
  <si>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</si>
  <si>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</si>
  <si>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</si>
  <si>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</si>
  <si>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</si>
  <si>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</si>
  <si>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</si>
  <si>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</si>
  <si>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</si>
  <si>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</si>
  <si>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</si>
  <si>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</si>
  <si>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</si>
  <si>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</si>
  <si>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</si>
  <si>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</si>
  <si>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</si>
  <si>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</si>
  <si>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</si>
  <si>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</si>
  <si>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</si>
  <si>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</si>
  <si>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</si>
  <si>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</si>
  <si>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</si>
  <si>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</si>
  <si>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</si>
  <si>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</si>
  <si>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</si>
  <si>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</si>
  <si>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</si>
  <si>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</si>
  <si>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</si>
  <si>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</si>
  <si>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</si>
  <si>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</si>
  <si>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</si>
  <si>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</si>
  <si>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</si>
  <si>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</si>
  <si>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</si>
  <si>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</si>
  <si>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</si>
  <si>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</si>
  <si>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</si>
  <si>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</si>
  <si>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</si>
  <si>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</si>
  <si>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</si>
  <si>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</si>
  <si>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</si>
  <si>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</si>
  <si>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</si>
  <si>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</si>
  <si>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</si>
  <si>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</si>
  <si>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</si>
  <si>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</si>
  <si>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</si>
  <si>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</si>
  <si>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</si>
  <si>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</si>
  <si>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</si>
  <si>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</si>
  <si>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</si>
  <si>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</si>
  <si>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</si>
  <si>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</si>
  <si>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</si>
  <si>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</si>
  <si>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</si>
  <si>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</si>
  <si>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</si>
  <si>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</si>
  <si>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</si>
  <si>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</si>
  <si>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</si>
  <si>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</si>
  <si>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</si>
  <si>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</si>
  <si>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</si>
  <si>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</si>
  <si>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</si>
  <si>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</si>
  <si>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</si>
  <si>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</si>
  <si>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</si>
  <si>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</si>
  <si>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</si>
  <si>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</si>
  <si>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</si>
  <si>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</si>
  <si>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</si>
  <si>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</si>
  <si>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</si>
  <si>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</si>
  <si>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</si>
  <si>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</si>
  <si>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</si>
  <si>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</si>
  <si>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</si>
  <si>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</si>
  <si>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</si>
  <si>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</si>
  <si>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</si>
  <si>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</si>
  <si>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</si>
  <si>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</si>
  <si>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</si>
  <si>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</si>
  <si>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</si>
  <si>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</si>
  <si>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</si>
  <si>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</si>
  <si>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</si>
  <si>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</si>
  <si>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</si>
  <si>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</si>
  <si>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</si>
  <si>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</si>
  <si>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</si>
  <si>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</si>
  <si>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</si>
  <si>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</si>
  <si>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</si>
  <si>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</si>
  <si>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</si>
  <si>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</si>
  <si>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</si>
  <si>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</si>
  <si>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</si>
  <si>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</si>
  <si>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</si>
  <si>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</si>
  <si>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</si>
  <si>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</si>
  <si>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</si>
  <si>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</si>
  <si>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</si>
  <si>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</si>
  <si>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</si>
  <si>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</si>
  <si>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</si>
  <si>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</si>
  <si>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</si>
  <si>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</si>
  <si>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</si>
  <si>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</si>
  <si>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</si>
  <si>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</si>
  <si>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</si>
  <si>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</si>
  <si>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</si>
  <si>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</si>
  <si>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</si>
  <si>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</si>
  <si>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</si>
  <si>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</si>
  <si>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</si>
  <si>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</si>
  <si>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</si>
  <si>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</si>
  <si>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</si>
  <si>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</si>
  <si>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</si>
  <si>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</si>
  <si>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</si>
  <si>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</si>
  <si>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</si>
  <si>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</si>
  <si>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</si>
  <si>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</si>
  <si>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</si>
  <si>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</si>
  <si>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</si>
  <si>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</si>
  <si>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</si>
  <si>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</si>
  <si>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</si>
  <si>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</si>
  <si>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</si>
  <si>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</si>
  <si>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</si>
  <si>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</si>
  <si>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</si>
  <si>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</si>
  <si>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</si>
  <si>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</si>
  <si>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</si>
  <si>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</si>
  <si>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</si>
  <si>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</si>
  <si>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</si>
  <si>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</si>
  <si>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</si>
  <si>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</si>
  <si>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</si>
  <si>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</si>
  <si>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</si>
  <si>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</si>
  <si>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</si>
  <si>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</si>
  <si>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</si>
  <si>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</si>
  <si>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</si>
  <si>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</si>
  <si>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</si>
  <si>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</si>
  <si>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</si>
  <si>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</si>
  <si>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</si>
  <si>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</si>
  <si>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</si>
  <si>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</si>
  <si>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</si>
  <si>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</si>
  <si>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</si>
  <si>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</si>
  <si>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</si>
  <si>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</si>
  <si>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</si>
  <si>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</si>
  <si>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</si>
  <si>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</si>
  <si>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</si>
  <si>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</si>
  <si>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</si>
  <si>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</si>
  <si>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</si>
  <si>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</si>
  <si>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</si>
  <si>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</si>
  <si>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</si>
  <si>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</si>
  <si>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</si>
  <si>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</si>
  <si>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</si>
  <si>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</si>
  <si>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</si>
  <si>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</si>
  <si>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</si>
  <si>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</si>
  <si>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</si>
  <si>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</si>
  <si>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</si>
  <si>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</si>
  <si>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</si>
  <si>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</si>
  <si>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</si>
  <si>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</si>
  <si>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</si>
  <si>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</si>
  <si>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</si>
  <si>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</si>
  <si>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</si>
  <si>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</si>
  <si>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</si>
  <si>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</si>
  <si>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</si>
  <si>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</si>
  <si>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</si>
  <si>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</si>
  <si>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</si>
  <si>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</si>
  <si>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</si>
  <si>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</si>
  <si>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</si>
  <si>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</si>
  <si>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</si>
  <si>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</si>
  <si>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</si>
  <si>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</si>
  <si>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</si>
  <si>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</si>
  <si>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</si>
  <si>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</si>
  <si>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</si>
  <si>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</si>
  <si>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</si>
  <si>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</si>
  <si>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</si>
  <si>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</si>
  <si>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</si>
  <si>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</si>
  <si>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</si>
  <si>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</si>
  <si>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</si>
  <si>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</si>
  <si>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</si>
  <si>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</si>
  <si>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</si>
  <si>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</si>
  <si>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</si>
  <si>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</si>
  <si>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</si>
  <si>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</si>
  <si>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</si>
  <si>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</si>
  <si>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</si>
  <si>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</si>
  <si>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</si>
  <si>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</si>
  <si>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</si>
  <si>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</si>
  <si>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</si>
  <si>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</si>
  <si>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</si>
  <si>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</si>
  <si>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</si>
  <si>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</si>
  <si>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</si>
  <si>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</si>
  <si>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</si>
  <si>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</si>
  <si>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</si>
  <si>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</si>
  <si>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</si>
  <si>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</si>
  <si>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</si>
  <si>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</si>
  <si>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</si>
  <si>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</si>
  <si>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</si>
  <si>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</si>
  <si>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</si>
  <si>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</si>
  <si>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</si>
  <si>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</si>
  <si>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</si>
  <si>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</si>
  <si>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</si>
  <si>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</si>
  <si>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</si>
  <si>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</si>
  <si>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</si>
  <si>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</si>
  <si>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</si>
  <si>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</si>
  <si>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</si>
  <si>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</si>
  <si>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</si>
  <si>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</si>
  <si>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</si>
  <si>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</si>
  <si>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</si>
  <si>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</si>
  <si>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</si>
  <si>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</si>
  <si>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</si>
  <si>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</si>
  <si>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</si>
  <si>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</si>
  <si>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</si>
  <si>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</si>
  <si>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</si>
  <si>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</si>
  <si>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</si>
  <si>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</si>
  <si>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</si>
  <si>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</si>
  <si>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</si>
  <si>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</si>
  <si>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</si>
  <si>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</si>
  <si>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</si>
  <si>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</si>
  <si>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</si>
  <si>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</si>
  <si>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</si>
  <si>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</si>
  <si>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</si>
  <si>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</si>
  <si>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</si>
  <si>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</si>
  <si>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</si>
  <si>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</si>
  <si>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</si>
  <si>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</si>
  <si>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</si>
  <si>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</si>
  <si>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</si>
  <si>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</si>
  <si>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</si>
  <si>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</si>
  <si>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</si>
  <si>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</si>
  <si>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</si>
  <si>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</si>
  <si>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</si>
  <si>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</si>
  <si>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</si>
  <si>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</si>
  <si>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</si>
  <si>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</si>
  <si>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</si>
  <si>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</si>
  <si>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</si>
  <si>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</si>
  <si>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</si>
  <si>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</si>
  <si>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</si>
  <si>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</si>
  <si>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</si>
  <si>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</si>
  <si>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</si>
  <si>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</si>
  <si>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</si>
  <si>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</si>
  <si>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</si>
  <si>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</si>
  <si>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</si>
  <si>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</si>
  <si>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</si>
  <si>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</si>
  <si>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</si>
  <si>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</si>
  <si>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</si>
  <si>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</si>
  <si>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</si>
  <si>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</si>
  <si>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</si>
  <si>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</si>
  <si>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</si>
  <si>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</si>
  <si>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</si>
  <si>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</si>
  <si>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</si>
  <si>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</si>
  <si>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</si>
  <si>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</si>
  <si>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</si>
  <si>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</si>
  <si>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</si>
  <si>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</si>
  <si>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</si>
  <si>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</si>
  <si>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</si>
  <si>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</si>
  <si>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</si>
  <si>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</si>
  <si>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</si>
  <si>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</si>
  <si>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</si>
  <si>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</si>
  <si>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</si>
  <si>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</si>
  <si>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</si>
  <si>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</si>
  <si>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</si>
  <si>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</si>
  <si>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</si>
  <si>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</si>
  <si>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</si>
  <si>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</si>
  <si>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</si>
  <si>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</si>
  <si>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</si>
  <si>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</si>
  <si>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</si>
  <si>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</si>
  <si>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</si>
  <si>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</si>
  <si>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</si>
  <si>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</si>
  <si>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</si>
  <si>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</si>
  <si>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</si>
  <si>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</si>
  <si>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</si>
  <si>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</si>
  <si>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</si>
  <si>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</si>
  <si>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</si>
  <si>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</si>
  <si>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</si>
  <si>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</si>
  <si>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</si>
  <si>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</si>
  <si>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</si>
  <si>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</si>
  <si>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</si>
  <si>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</si>
  <si>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</si>
  <si>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</si>
  <si>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</si>
  <si>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</si>
  <si>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</si>
  <si>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</si>
  <si>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</si>
  <si>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</si>
  <si>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</si>
  <si>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</si>
  <si>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</si>
  <si>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</si>
  <si>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</si>
  <si>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</si>
  <si>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</si>
  <si>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</si>
  <si>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</si>
  <si>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</si>
  <si>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</si>
  <si>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</si>
  <si>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</si>
  <si>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</si>
  <si>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</si>
  <si>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</si>
  <si>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</si>
  <si>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</si>
  <si>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</si>
  <si>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</si>
  <si>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</si>
  <si>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</si>
  <si>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</si>
  <si>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</si>
  <si>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</si>
  <si>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</si>
  <si>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</si>
  <si>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</si>
  <si>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</si>
  <si>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</si>
  <si>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</si>
  <si>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</si>
  <si>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</si>
  <si>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</si>
  <si>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</si>
  <si>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</si>
  <si>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</si>
  <si>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</si>
  <si>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</si>
  <si>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</si>
  <si>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</si>
  <si>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</si>
  <si>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</si>
  <si>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</si>
  <si>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</si>
  <si>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</si>
  <si>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</si>
  <si>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</si>
  <si>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</si>
  <si>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</si>
  <si>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</si>
  <si>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</si>
  <si>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</si>
  <si>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</si>
  <si>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</si>
  <si>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</si>
  <si>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</si>
  <si>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</si>
  <si>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</si>
  <si>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</si>
  <si>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</si>
  <si>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</si>
  <si>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</si>
  <si>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</si>
  <si>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</si>
  <si>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</si>
  <si>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</si>
  <si>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</si>
  <si>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</si>
  <si>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</si>
  <si>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</si>
  <si>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</si>
  <si>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</si>
  <si>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</si>
  <si>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</si>
  <si>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</si>
  <si>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</si>
  <si>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</si>
  <si>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</si>
  <si>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</si>
  <si>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</si>
  <si>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</si>
  <si>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</si>
  <si>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</si>
  <si>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</si>
  <si>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</si>
  <si>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</si>
  <si>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</si>
  <si>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</si>
  <si>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</si>
  <si>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</si>
  <si>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</si>
  <si>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</si>
  <si>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</si>
  <si>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</si>
  <si>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</si>
  <si>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</si>
  <si>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</si>
  <si>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</si>
  <si>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</si>
  <si>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</si>
  <si>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</si>
  <si>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</si>
  <si>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</si>
  <si>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</si>
  <si>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</si>
  <si>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</si>
  <si>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</si>
  <si>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</si>
  <si>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</si>
  <si>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</si>
  <si>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</si>
  <si>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</si>
  <si>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</si>
  <si>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</si>
  <si>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</si>
  <si>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</si>
  <si>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</si>
  <si>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</si>
  <si>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</si>
  <si>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</si>
  <si>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</si>
  <si>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</si>
  <si>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</si>
  <si>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</si>
  <si>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</si>
  <si>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</si>
  <si>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</si>
  <si>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</si>
  <si>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</si>
  <si>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</si>
  <si>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</si>
  <si>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</si>
  <si>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</si>
  <si>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</si>
  <si>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</si>
  <si>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</si>
  <si>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</si>
  <si>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</si>
  <si>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</si>
  <si>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</si>
  <si>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</si>
  <si>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</si>
  <si>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</si>
  <si>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</si>
  <si>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</si>
  <si>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</si>
  <si>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</si>
  <si>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</si>
  <si>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</si>
  <si>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</si>
  <si>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</si>
  <si>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</si>
  <si>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</si>
  <si>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</si>
  <si>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</si>
  <si>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</si>
  <si>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</si>
  <si>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</si>
  <si>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</si>
  <si>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</si>
  <si>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</si>
  <si>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</si>
  <si>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</si>
  <si>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</si>
  <si>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</si>
  <si>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</si>
  <si>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</si>
  <si>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</si>
  <si>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</si>
  <si>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</si>
  <si>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</si>
  <si>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</si>
  <si>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</si>
  <si>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</si>
  <si>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</si>
  <si>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</si>
  <si>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</si>
  <si>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</si>
  <si>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</si>
  <si>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</si>
  <si>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</si>
  <si>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</si>
  <si>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</si>
  <si>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</si>
  <si>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</si>
  <si>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</si>
  <si>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</si>
  <si>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</si>
  <si>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</si>
  <si>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</si>
  <si>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</si>
  <si>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</si>
  <si>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</si>
  <si>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</si>
  <si>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</si>
  <si>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</si>
  <si>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</si>
  <si>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</si>
  <si>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</si>
  <si>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</si>
  <si>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</si>
  <si>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</si>
  <si>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</si>
  <si>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</si>
  <si>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</si>
  <si>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</si>
  <si>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</si>
  <si>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</si>
  <si>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</si>
  <si>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</si>
  <si>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</si>
  <si>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</si>
  <si>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</si>
  <si>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</si>
  <si>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</si>
  <si>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</si>
  <si>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</si>
  <si>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</si>
  <si>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</si>
  <si>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</si>
  <si>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</si>
  <si>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</si>
  <si>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</si>
  <si>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</si>
  <si>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</si>
  <si>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</si>
  <si>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</si>
  <si>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</si>
  <si>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</si>
  <si>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</si>
  <si>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</si>
  <si>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</si>
  <si>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</si>
  <si>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</si>
  <si>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</si>
  <si>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</si>
  <si>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</si>
  <si>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</si>
  <si>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</si>
  <si>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</si>
  <si>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</si>
  <si>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</si>
  <si>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</si>
  <si>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</si>
  <si>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</si>
  <si>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</si>
  <si>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</si>
  <si>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</si>
  <si>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</si>
  <si>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</si>
  <si>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</si>
  <si>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</si>
  <si>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</si>
  <si>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</si>
  <si>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</si>
  <si>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</si>
  <si>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</si>
  <si>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</si>
  <si>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</si>
  <si>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</si>
  <si>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</si>
  <si>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</si>
  <si>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</si>
  <si>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</si>
  <si>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</si>
  <si>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</si>
  <si>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</si>
  <si>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</si>
  <si>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</si>
  <si>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</si>
  <si>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</si>
  <si>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</si>
  <si>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</si>
  <si>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</si>
  <si>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</si>
  <si>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</si>
  <si>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</si>
  <si>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</si>
  <si>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</si>
  <si>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</si>
  <si>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</si>
  <si>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</si>
  <si>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</si>
  <si>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</si>
  <si>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</si>
  <si>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</si>
  <si>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</si>
  <si>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</si>
  <si>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</si>
  <si>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</si>
  <si>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</si>
  <si>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</si>
  <si>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</si>
  <si>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</si>
  <si>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</si>
  <si>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</si>
  <si>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</si>
  <si>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</si>
  <si>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</si>
  <si>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</si>
  <si>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</si>
  <si>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</si>
  <si>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</si>
  <si>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</si>
  <si>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</si>
  <si>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</si>
  <si>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</si>
  <si>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</si>
  <si>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</si>
  <si>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</si>
  <si>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</si>
  <si>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</si>
  <si>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</si>
  <si>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</si>
  <si>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</si>
  <si>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</si>
  <si>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</si>
  <si>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</si>
  <si>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</si>
  <si>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</si>
  <si>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</si>
  <si>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</si>
  <si>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</si>
  <si>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</si>
  <si>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</si>
  <si>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</si>
  <si>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</si>
  <si>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</si>
  <si>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</si>
  <si>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</si>
  <si>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</si>
  <si>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</si>
  <si>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</si>
  <si>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</si>
  <si>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</si>
  <si>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</si>
  <si>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</si>
  <si>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</si>
  <si>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</si>
  <si>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</si>
  <si>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</si>
  <si>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</si>
  <si>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</si>
  <si>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</si>
  <si>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</si>
  <si>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</si>
  <si>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</si>
  <si>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</si>
  <si>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</si>
  <si>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</si>
  <si>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</si>
  <si>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</si>
  <si>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</si>
  <si>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</si>
  <si>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</si>
  <si>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</si>
  <si>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</si>
  <si>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</si>
  <si>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</si>
  <si>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</si>
  <si>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</si>
  <si>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</si>
  <si>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</si>
  <si>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</si>
  <si>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</si>
  <si>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</si>
  <si>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</si>
  <si>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</si>
  <si>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</si>
  <si>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</si>
  <si>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</si>
  <si>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</si>
  <si>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</si>
  <si>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</si>
  <si>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</si>
  <si>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</si>
  <si>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</si>
  <si>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</si>
  <si>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</si>
  <si>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</si>
  <si>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</si>
  <si>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</si>
  <si>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</si>
  <si>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</si>
  <si>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</si>
  <si>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</si>
  <si>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</si>
  <si>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</si>
  <si>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</si>
  <si>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</si>
  <si>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</si>
  <si>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</si>
  <si>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</si>
  <si>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</si>
  <si>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</si>
  <si>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</si>
  <si>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</si>
  <si>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</si>
  <si>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</si>
  <si>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</si>
  <si>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</si>
  <si>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</si>
  <si>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</si>
  <si>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</si>
  <si>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</si>
  <si>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</si>
  <si>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</si>
  <si>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</si>
  <si>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</si>
  <si>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</si>
  <si>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</si>
  <si>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</si>
  <si>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</si>
  <si>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</si>
  <si>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</si>
  <si>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</si>
  <si>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</si>
  <si>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</si>
  <si>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</si>
  <si>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</si>
  <si>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</si>
  <si>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</si>
  <si>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</si>
  <si>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</si>
  <si>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</si>
  <si>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</si>
  <si>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</si>
  <si>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</si>
  <si>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</si>
  <si>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</si>
  <si>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</si>
  <si>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</si>
  <si>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</si>
  <si>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</si>
  <si>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</si>
  <si>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</si>
  <si>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</si>
  <si>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</si>
  <si>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</si>
  <si>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</si>
  <si>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</si>
  <si>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</si>
  <si>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</si>
  <si>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</si>
  <si>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</si>
  <si>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</si>
  <si>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</si>
  <si>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</si>
  <si>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</si>
  <si>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</si>
  <si>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</si>
  <si>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</si>
  <si>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</si>
  <si>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</si>
  <si>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</si>
  <si>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</si>
  <si>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</si>
  <si>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</si>
  <si>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</si>
  <si>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</si>
  <si>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</si>
  <si>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</si>
  <si>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</si>
  <si>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</si>
  <si>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</si>
  <si>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</si>
  <si>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</si>
  <si>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</si>
  <si>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</si>
  <si>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</si>
  <si>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</si>
  <si>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</si>
  <si>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</si>
  <si>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</si>
  <si>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</si>
  <si>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</si>
  <si>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</si>
  <si>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</si>
  <si>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</si>
  <si>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</si>
  <si>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</si>
  <si>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</si>
  <si>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</si>
  <si>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</si>
  <si>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</si>
  <si>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</si>
  <si>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</si>
  <si>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</si>
  <si>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</si>
  <si>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</si>
  <si>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</si>
  <si>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</si>
  <si>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</si>
  <si>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</si>
  <si>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</si>
  <si>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</si>
  <si>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</si>
  <si>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</si>
  <si>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</si>
  <si>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</si>
  <si>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</si>
  <si>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</si>
  <si>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</si>
  <si>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</si>
  <si>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</si>
  <si>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</si>
  <si>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</si>
  <si>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</si>
  <si>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</si>
  <si>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</si>
  <si>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</si>
  <si>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</si>
  <si>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</si>
  <si>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</si>
  <si>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</si>
  <si>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</si>
  <si>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</si>
  <si>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</si>
  <si>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</si>
  <si>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</si>
  <si>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</si>
  <si>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</si>
  <si>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</si>
  <si>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</si>
  <si>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</si>
  <si>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</si>
  <si>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</si>
  <si>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</si>
  <si>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</si>
  <si>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</si>
  <si>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</si>
  <si>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</si>
  <si>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</si>
  <si>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</si>
  <si>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</si>
  <si>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</si>
  <si>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</si>
  <si>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</si>
  <si>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</si>
  <si>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</si>
  <si>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</si>
  <si>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</si>
  <si>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</si>
  <si>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</si>
  <si>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</si>
  <si>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</si>
  <si>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</si>
  <si>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</si>
  <si>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</si>
  <si>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</si>
  <si>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</si>
  <si>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</si>
  <si>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</si>
  <si>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</si>
  <si>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</si>
  <si>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</si>
  <si>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</si>
  <si>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</si>
  <si>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</si>
  <si>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</si>
  <si>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</si>
  <si>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</si>
  <si>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</si>
  <si>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</si>
  <si>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</si>
  <si>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</si>
  <si>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</si>
  <si>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</si>
  <si>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</si>
  <si>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</si>
  <si>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</si>
  <si>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</si>
  <si>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</si>
  <si>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</si>
  <si>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</si>
  <si>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</si>
  <si>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</si>
  <si>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</si>
  <si>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</si>
  <si>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</si>
  <si>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</si>
  <si>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</si>
  <si>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</si>
  <si>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</si>
  <si>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</si>
  <si>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</si>
  <si>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</si>
  <si>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</si>
  <si>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</si>
  <si>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</si>
  <si>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</si>
  <si>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</si>
  <si>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</si>
  <si>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</si>
  <si>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</si>
  <si>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</si>
  <si>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</si>
  <si>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</si>
  <si>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</si>
  <si>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</si>
  <si>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</si>
  <si>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</si>
  <si>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</si>
  <si>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</si>
  <si>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</si>
  <si>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</si>
  <si>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</si>
  <si>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</si>
  <si>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</si>
  <si>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</si>
  <si>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</si>
  <si>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</si>
  <si>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</si>
  <si>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</si>
  <si>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</si>
  <si>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</si>
  <si>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</si>
  <si>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</si>
  <si>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</si>
  <si>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</si>
  <si>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</si>
  <si>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</si>
  <si>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</si>
  <si>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</si>
  <si>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</si>
  <si>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</si>
  <si>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</si>
  <si>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</si>
  <si>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</si>
  <si>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</si>
  <si>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</si>
  <si>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</si>
  <si>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</si>
  <si>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</si>
  <si>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</si>
  <si>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</si>
  <si>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</si>
  <si>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</si>
  <si>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</si>
  <si>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</si>
  <si>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</si>
  <si>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</si>
  <si>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</si>
  <si>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</si>
  <si>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</si>
  <si>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</si>
  <si>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</si>
  <si>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</si>
  <si>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</si>
  <si>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</si>
  <si>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</si>
  <si>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</si>
  <si>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</si>
  <si>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</si>
  <si>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</si>
  <si>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</si>
  <si>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</si>
  <si>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</si>
  <si>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</si>
  <si>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</si>
  <si>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</si>
  <si>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</si>
  <si>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</si>
  <si>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</si>
  <si>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</si>
  <si>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</si>
  <si>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</si>
  <si>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</si>
  <si>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</si>
  <si>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</si>
  <si>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</si>
  <si>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</si>
  <si>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</si>
  <si>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</si>
  <si>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</si>
  <si>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</si>
  <si>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</si>
  <si>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</si>
  <si>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</si>
  <si>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</si>
  <si>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</si>
  <si>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</si>
  <si>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</si>
  <si>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</si>
  <si>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</si>
  <si>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</si>
  <si>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</si>
  <si>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</si>
  <si>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</si>
  <si>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</si>
  <si>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</si>
  <si>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</si>
  <si>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</si>
  <si>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</si>
  <si>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</si>
  <si>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</si>
  <si>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</si>
  <si>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</si>
  <si>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</si>
  <si>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</si>
  <si>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</si>
  <si>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</si>
  <si>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</si>
  <si>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</si>
  <si>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</si>
  <si>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</si>
  <si>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</si>
  <si>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</si>
  <si>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</si>
  <si>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</si>
  <si>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</si>
  <si>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</si>
  <si>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</si>
  <si>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</si>
  <si>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</si>
  <si>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</si>
  <si>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</si>
  <si>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</si>
  <si>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</si>
  <si>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</si>
  <si>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</si>
  <si>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</si>
  <si>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</si>
  <si>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</si>
  <si>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</si>
  <si>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</si>
  <si>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</si>
  <si>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</si>
  <si>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</si>
  <si>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</si>
  <si>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</si>
  <si>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</si>
  <si>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</si>
  <si>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</si>
  <si>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</si>
  <si>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</si>
  <si>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</si>
  <si>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</si>
  <si>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</si>
  <si>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</si>
  <si>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</si>
  <si>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</si>
  <si>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</si>
  <si>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</si>
  <si>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</si>
  <si>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</si>
  <si>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</si>
  <si>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</si>
  <si>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</si>
  <si>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</si>
  <si>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</si>
  <si>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</si>
  <si>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</si>
  <si>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</si>
  <si>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</si>
  <si>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</si>
  <si>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</si>
  <si>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</si>
  <si>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</si>
  <si>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</si>
  <si>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</si>
  <si>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</si>
  <si>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</si>
  <si>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</si>
  <si>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</si>
  <si>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</si>
  <si>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</si>
  <si>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</si>
  <si>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</si>
  <si>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</si>
  <si>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</si>
  <si>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</si>
  <si>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</si>
  <si>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</si>
  <si>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</si>
  <si>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</si>
  <si>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</si>
  <si>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</si>
  <si>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</si>
  <si>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</si>
  <si>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</si>
  <si>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</si>
  <si>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</si>
  <si>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</si>
  <si>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</si>
  <si>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</si>
  <si>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</si>
  <si>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</si>
  <si>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</si>
  <si>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</si>
  <si>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</si>
  <si>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</si>
  <si>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</si>
  <si>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</si>
  <si>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</si>
  <si>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</si>
  <si>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</si>
  <si>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</si>
  <si>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</si>
  <si>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</si>
  <si>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</si>
  <si>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</si>
  <si>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</si>
  <si>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</si>
  <si>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</si>
  <si>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</si>
  <si>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</si>
  <si>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</si>
  <si>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</si>
  <si>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</si>
  <si>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</si>
  <si>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</si>
  <si>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</si>
  <si>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</si>
  <si>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</si>
  <si>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</si>
  <si>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</si>
  <si>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</si>
  <si>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</si>
  <si>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</si>
  <si>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</si>
  <si>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</si>
  <si>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</si>
  <si>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</si>
  <si>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</si>
  <si>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</si>
  <si>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</si>
  <si>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</si>
  <si>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</si>
  <si>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</si>
  <si>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</si>
  <si>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</si>
  <si>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</si>
  <si>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</si>
  <si>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</si>
  <si>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</si>
  <si>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</si>
  <si>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</si>
  <si>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</si>
  <si>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</si>
  <si>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</si>
  <si>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</si>
  <si>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</si>
  <si>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</si>
  <si>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</si>
  <si>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</si>
  <si>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</si>
  <si>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</si>
  <si>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</si>
  <si>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</si>
  <si>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</si>
  <si>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</si>
  <si>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</si>
  <si>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</si>
  <si>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</si>
  <si>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</si>
  <si>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</si>
  <si>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</si>
  <si>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</si>
  <si>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</si>
  <si>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</si>
  <si>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</si>
  <si>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</si>
  <si>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</si>
  <si>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</si>
  <si>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</si>
  <si>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</si>
  <si>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</si>
  <si>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</si>
  <si>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</si>
  <si>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</si>
  <si>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</si>
  <si>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</si>
  <si>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</si>
  <si>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</si>
  <si>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</si>
  <si>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</si>
  <si>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</si>
  <si>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</si>
  <si>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</si>
  <si>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</si>
  <si>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</si>
  <si>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</si>
  <si>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</si>
  <si>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</si>
  <si>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</si>
  <si>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</si>
  <si>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</si>
  <si>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</si>
  <si>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</si>
  <si>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</si>
  <si>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</si>
  <si>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</si>
  <si>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</si>
  <si>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</si>
  <si>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</si>
  <si>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</si>
  <si>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</si>
  <si>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</si>
  <si>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</si>
  <si>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</si>
  <si>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</si>
  <si>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</si>
  <si>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</si>
  <si>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</si>
  <si>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</si>
  <si>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</si>
  <si>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</si>
  <si>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</si>
  <si>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</si>
  <si>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</si>
  <si>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</si>
  <si>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</si>
  <si>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</si>
  <si>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</si>
  <si>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</si>
  <si>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</si>
  <si>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</si>
  <si>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</si>
  <si>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</si>
  <si>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</si>
  <si>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</si>
  <si>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</si>
  <si>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</si>
  <si>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</si>
  <si>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</si>
  <si>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</si>
  <si>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</si>
  <si>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</si>
  <si>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</si>
  <si>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</si>
  <si>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</si>
  <si>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</si>
  <si>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</si>
  <si>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</si>
  <si>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</si>
  <si>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</si>
  <si>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</si>
  <si>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</si>
  <si>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</si>
  <si>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</si>
  <si>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</si>
  <si>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</si>
  <si>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</si>
  <si>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</si>
  <si>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</si>
  <si>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</si>
  <si>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</si>
  <si>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</si>
  <si>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</si>
  <si>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</si>
  <si>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</si>
  <si>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</si>
  <si>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</si>
  <si>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</si>
  <si>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</si>
  <si>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</si>
  <si>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</si>
  <si>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</si>
  <si>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</si>
  <si>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</si>
  <si>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</si>
  <si>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</si>
  <si>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</si>
  <si>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</si>
  <si>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</si>
  <si>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</si>
  <si>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</si>
  <si>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</si>
  <si>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</si>
  <si>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</si>
  <si>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</si>
  <si>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</si>
  <si>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</si>
  <si>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</si>
  <si>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</si>
  <si>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</si>
  <si>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</si>
  <si>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</si>
  <si>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</si>
  <si>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</si>
  <si>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</si>
  <si>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</si>
  <si>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</si>
  <si>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</si>
  <si>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</si>
  <si>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</si>
  <si>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</si>
  <si>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</si>
  <si>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</si>
  <si>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</si>
  <si>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</si>
  <si>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</si>
  <si>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</si>
  <si>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</si>
  <si>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</si>
  <si>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</si>
  <si>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</si>
  <si>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</si>
  <si>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</si>
  <si>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</si>
  <si>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</si>
  <si>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</si>
  <si>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</si>
  <si>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</si>
  <si>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</si>
  <si>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</si>
  <si>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</si>
  <si>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</si>
  <si>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</si>
  <si>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</si>
  <si>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</si>
  <si>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</si>
  <si>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</si>
  <si>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</si>
  <si>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</si>
  <si>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</si>
  <si>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</si>
  <si>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</si>
  <si>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</si>
  <si>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</si>
  <si>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</si>
  <si>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</si>
  <si>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</si>
  <si>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</si>
  <si>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</si>
  <si>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</si>
  <si>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</si>
  <si>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</si>
  <si>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</si>
  <si>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</si>
  <si>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</si>
  <si>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</si>
  <si>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</si>
  <si>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</si>
  <si>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</si>
  <si>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</si>
  <si>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</si>
  <si>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</si>
  <si>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</si>
  <si>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</si>
  <si>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</si>
  <si>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</si>
  <si>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</si>
  <si>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</si>
  <si>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</si>
  <si>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</si>
  <si>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</si>
  <si>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</si>
  <si>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</si>
  <si>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</si>
  <si>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</si>
  <si>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</si>
  <si>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</si>
  <si>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</si>
  <si>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</si>
  <si>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</si>
  <si>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</si>
  <si>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</si>
  <si>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</si>
  <si>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</si>
  <si>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</si>
  <si>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</si>
  <si>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</si>
  <si>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</si>
  <si>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</si>
  <si>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</si>
  <si>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</si>
  <si>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</si>
  <si>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</si>
  <si>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</si>
  <si>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</si>
  <si>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</si>
  <si>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</si>
  <si>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</si>
  <si>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</si>
  <si>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</si>
  <si>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</si>
  <si>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</si>
  <si>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</si>
  <si>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</si>
  <si>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</si>
  <si>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</si>
  <si>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</si>
  <si>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</si>
  <si>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</si>
  <si>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</si>
  <si>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</si>
  <si>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</si>
  <si>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</si>
  <si>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</si>
  <si>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</si>
  <si>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</si>
  <si>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</si>
  <si>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</si>
  <si>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</si>
  <si>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</si>
  <si>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</si>
  <si>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</si>
  <si>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</si>
  <si>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</si>
  <si>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</si>
  <si>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</si>
  <si>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</si>
  <si>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</si>
  <si>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</si>
  <si>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</si>
  <si>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</si>
  <si>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</si>
  <si>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</si>
  <si>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</si>
  <si>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</si>
  <si>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</si>
  <si>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</si>
  <si>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</si>
  <si>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</si>
  <si>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</si>
  <si>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</si>
  <si>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</si>
  <si>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</si>
  <si>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</si>
  <si>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</si>
  <si>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</si>
  <si>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</si>
  <si>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</si>
  <si>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</si>
  <si>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</si>
  <si>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</si>
  <si>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</si>
  <si>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</si>
  <si>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</si>
  <si>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</si>
  <si>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</si>
  <si>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</si>
  <si>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</si>
  <si>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</si>
  <si>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</si>
  <si>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</si>
  <si>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</si>
  <si>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</si>
  <si>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</si>
  <si>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</si>
  <si>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</si>
  <si>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</si>
  <si>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</si>
  <si>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</si>
  <si>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</si>
  <si>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</si>
  <si>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</si>
  <si>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</si>
  <si>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</si>
  <si>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</si>
  <si>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</si>
  <si>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</si>
  <si>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</si>
  <si>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</si>
  <si>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</si>
  <si>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</si>
  <si>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</si>
  <si>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</si>
  <si>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</si>
  <si>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</si>
  <si>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</si>
  <si>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</si>
  <si>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</si>
  <si>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</si>
  <si>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</si>
  <si>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</si>
  <si>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</si>
  <si>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</si>
  <si>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</si>
  <si>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</si>
  <si>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</si>
  <si>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</si>
  <si>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</si>
  <si>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</si>
  <si>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</si>
  <si>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</si>
  <si>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</si>
  <si>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</si>
  <si>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</si>
  <si>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</si>
  <si>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</si>
  <si>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</si>
  <si>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</si>
  <si>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</si>
  <si>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</si>
  <si>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</si>
  <si>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</si>
  <si>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</si>
  <si>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</si>
  <si>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</si>
  <si>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</si>
  <si>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</si>
  <si>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</si>
  <si>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</si>
  <si>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</si>
  <si>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</si>
  <si>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</si>
  <si>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</si>
  <si>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</si>
  <si>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</si>
  <si>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</si>
  <si>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</si>
  <si>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</si>
  <si>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</si>
  <si>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</si>
  <si>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</si>
  <si>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</si>
  <si>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</si>
  <si>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</si>
  <si>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</si>
  <si>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</si>
  <si>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</si>
  <si>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</si>
  <si>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</si>
  <si>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</si>
  <si>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</si>
  <si>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</si>
  <si>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</si>
  <si>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</si>
  <si>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</si>
  <si>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</si>
  <si>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</si>
  <si>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</si>
  <si>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</si>
  <si>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</si>
  <si>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</si>
  <si>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</si>
  <si>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</si>
  <si>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</si>
  <si>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</si>
  <si>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</si>
  <si>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</si>
  <si>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</si>
  <si>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</si>
  <si>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</si>
  <si>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</si>
  <si>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</si>
  <si>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</si>
  <si>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</si>
  <si>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</si>
  <si>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</si>
  <si>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</si>
  <si>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</si>
  <si>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</si>
  <si>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</si>
  <si>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</si>
  <si>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</si>
  <si>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</si>
  <si>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</si>
  <si>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</si>
  <si>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</si>
  <si>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</si>
  <si>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</si>
  <si>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</si>
  <si>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</si>
  <si>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</si>
  <si>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</si>
  <si>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</si>
  <si>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</si>
  <si>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</si>
  <si>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</si>
  <si>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</si>
  <si>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</si>
  <si>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</si>
  <si>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</si>
  <si>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</si>
  <si>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</si>
  <si>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</si>
  <si>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</si>
  <si>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</si>
  <si>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</si>
  <si>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</si>
  <si>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</si>
  <si>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</si>
  <si>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</si>
  <si>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</si>
  <si>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</si>
  <si>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</si>
  <si>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</si>
  <si>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</si>
  <si>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</si>
  <si>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</si>
  <si>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</si>
  <si>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</si>
  <si>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</si>
  <si>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</si>
  <si>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</si>
  <si>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</si>
  <si>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</si>
  <si>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</si>
  <si>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</si>
  <si>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</si>
  <si>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</si>
  <si>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</si>
  <si>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</si>
  <si>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</si>
  <si>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</si>
  <si>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</si>
  <si>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</si>
  <si>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</si>
  <si>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</si>
  <si>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</si>
  <si>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</si>
  <si>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</si>
  <si>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</si>
  <si>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</si>
  <si>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</si>
  <si>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</si>
  <si>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</si>
  <si>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</si>
  <si>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</si>
  <si>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</si>
  <si>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</si>
  <si>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</si>
  <si>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</si>
  <si>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</si>
  <si>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</si>
  <si>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</si>
  <si>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</si>
  <si>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</si>
  <si>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</si>
  <si>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</si>
  <si>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</si>
  <si>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</si>
  <si>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</si>
  <si>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</si>
  <si>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</si>
  <si>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</si>
  <si>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</si>
  <si>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</si>
  <si>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</si>
  <si>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</si>
  <si>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</si>
  <si>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</si>
  <si>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</si>
  <si>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</si>
  <si>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</si>
  <si>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</si>
  <si>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</si>
  <si>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</si>
  <si>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</si>
  <si>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</si>
  <si>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</si>
  <si>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</si>
  <si>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</si>
  <si>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</si>
  <si>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</si>
  <si>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</si>
  <si>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</si>
  <si>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</si>
  <si>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</si>
  <si>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</si>
  <si>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</si>
  <si>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</si>
  <si>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</si>
  <si>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</si>
  <si>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</si>
  <si>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</si>
  <si>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</si>
  <si>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</si>
  <si>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</si>
  <si>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</si>
  <si>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</si>
  <si>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</si>
  <si>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</si>
  <si>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</si>
  <si>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</si>
  <si>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</si>
  <si>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</si>
  <si>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</si>
  <si>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</si>
  <si>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</si>
  <si>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</si>
  <si>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</si>
  <si>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</si>
  <si>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</si>
  <si>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</si>
  <si>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</si>
  <si>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</si>
  <si>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</si>
  <si>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</si>
  <si>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</si>
  <si>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</si>
  <si>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</si>
  <si>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</si>
  <si>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</si>
  <si>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</si>
  <si>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</si>
  <si>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</si>
  <si>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</si>
  <si>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</si>
  <si>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</si>
  <si>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</si>
  <si>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</si>
  <si>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</si>
  <si>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</si>
  <si>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</si>
  <si>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</si>
  <si>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</si>
  <si>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</si>
  <si>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</si>
  <si>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</si>
  <si>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</si>
  <si>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</si>
  <si>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</si>
  <si>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</si>
  <si>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</si>
  <si>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</si>
  <si>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</si>
  <si>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</si>
  <si>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</si>
  <si>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</si>
  <si>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</si>
  <si>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</si>
  <si>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</si>
  <si>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</si>
  <si>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</si>
  <si>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</si>
  <si>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</si>
  <si>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</si>
  <si>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</si>
  <si>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</si>
  <si>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</si>
  <si>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</si>
  <si>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</si>
  <si>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</si>
  <si>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</si>
  <si>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</si>
  <si>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</si>
  <si>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</si>
  <si>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</si>
  <si>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</si>
  <si>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</si>
  <si>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</si>
  <si>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</si>
  <si>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</si>
  <si>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</si>
  <si>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</si>
  <si>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</si>
  <si>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</si>
  <si>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</si>
  <si>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</si>
  <si>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</si>
  <si>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</si>
  <si>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</si>
  <si>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</si>
  <si>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</si>
  <si>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</si>
  <si>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</si>
  <si>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</si>
  <si>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</si>
  <si>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</si>
  <si>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</si>
  <si>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</si>
  <si>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</si>
  <si>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</si>
  <si>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</si>
  <si>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</si>
  <si>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</si>
  <si>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</si>
  <si>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</si>
  <si>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</si>
  <si>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</si>
  <si>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</si>
  <si>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</si>
  <si>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</si>
  <si>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</si>
  <si>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</si>
  <si>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</si>
  <si>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</si>
  <si>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</si>
  <si>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</si>
  <si>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</si>
  <si>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</si>
  <si>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</si>
  <si>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</si>
  <si>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</si>
  <si>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</si>
  <si>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</si>
  <si>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</si>
  <si>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</si>
  <si>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</si>
  <si>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</si>
  <si>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</si>
  <si>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</si>
  <si>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</si>
  <si>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</si>
  <si>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</si>
  <si>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</si>
  <si>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</si>
  <si>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</si>
  <si>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</si>
  <si>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</si>
  <si>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</si>
  <si>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</si>
  <si>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</si>
  <si>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</si>
  <si>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</si>
  <si>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</si>
  <si>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</si>
  <si>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</si>
  <si>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</si>
  <si>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</si>
  <si>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</si>
  <si>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</si>
  <si>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</si>
  <si>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</si>
  <si>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</si>
  <si>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</si>
  <si>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</si>
  <si>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</si>
  <si>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</si>
  <si>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</si>
  <si>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</si>
  <si>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</si>
  <si>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</si>
  <si>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</si>
  <si>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</si>
  <si>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</si>
  <si>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</si>
  <si>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</si>
  <si>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</si>
  <si>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</si>
  <si>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</si>
  <si>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</si>
  <si>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</si>
  <si>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</si>
  <si>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</si>
  <si>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</si>
  <si>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</si>
  <si>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</si>
  <si>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</si>
  <si>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</si>
  <si>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</si>
  <si>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</si>
  <si>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</si>
  <si>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</si>
  <si>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</si>
  <si>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</si>
  <si>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</si>
  <si>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</si>
  <si>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</si>
  <si>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</si>
  <si>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</si>
  <si>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</si>
  <si>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</si>
  <si>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</si>
  <si>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</si>
  <si>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</si>
  <si>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</si>
  <si>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</si>
  <si>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</si>
  <si>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</si>
  <si>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</si>
  <si>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</si>
  <si>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</si>
  <si>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</si>
  <si>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</si>
  <si>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</si>
  <si>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</si>
  <si>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</si>
  <si>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</si>
  <si>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</si>
  <si>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</si>
  <si>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</si>
  <si>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</si>
  <si>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</si>
  <si>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</si>
  <si>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</si>
  <si>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</si>
  <si>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</si>
  <si>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</si>
  <si>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</si>
  <si>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</si>
  <si>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</si>
  <si>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</si>
  <si>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</si>
  <si>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</si>
  <si>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</si>
  <si>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</si>
  <si>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</si>
  <si>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</si>
  <si>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</si>
  <si>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</si>
  <si>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</si>
  <si>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</si>
  <si>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</si>
  <si>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</si>
  <si>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</si>
  <si>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</si>
  <si>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</si>
  <si>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</si>
  <si>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</si>
  <si>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</si>
  <si>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</si>
  <si>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</si>
  <si>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</si>
  <si>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</si>
  <si>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</si>
  <si>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</si>
  <si>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</si>
  <si>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</si>
  <si>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</si>
  <si>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</si>
  <si>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</si>
  <si>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</si>
  <si>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</si>
  <si>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</si>
  <si>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</si>
  <si>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</si>
  <si>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</si>
  <si>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</si>
  <si>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</si>
  <si>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</si>
  <si>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</si>
  <si>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</si>
  <si>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</si>
  <si>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</si>
  <si>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</si>
  <si>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</si>
  <si>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</si>
  <si>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</si>
  <si>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</si>
  <si>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</si>
  <si>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</si>
  <si>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</si>
  <si>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</si>
  <si>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</si>
  <si>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</si>
  <si>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</si>
  <si>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</si>
  <si>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</si>
  <si>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</si>
  <si>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</si>
  <si>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</si>
  <si>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</si>
  <si>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</si>
  <si>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</si>
  <si>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</si>
  <si>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</si>
  <si>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</si>
  <si>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</si>
  <si>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</si>
  <si>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</si>
  <si>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</si>
  <si>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</si>
  <si>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</si>
  <si>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</si>
  <si>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</si>
  <si>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</si>
  <si>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</si>
  <si>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</si>
  <si>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</si>
  <si>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</si>
  <si>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</si>
  <si>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</si>
  <si>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</si>
  <si>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</si>
  <si>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</si>
  <si>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</si>
  <si>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</si>
  <si>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</si>
  <si>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</si>
  <si>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</si>
  <si>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</si>
  <si>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</si>
  <si>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</si>
  <si>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</si>
  <si>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</si>
  <si>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</si>
  <si>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</si>
  <si>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</si>
  <si>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</si>
  <si>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</si>
  <si>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</si>
  <si>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</si>
  <si>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</si>
  <si>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</si>
  <si>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</si>
  <si>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</si>
  <si>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</si>
  <si>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</si>
  <si>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</si>
  <si>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</si>
  <si>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</si>
  <si>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</si>
  <si>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</si>
  <si>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</si>
  <si>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</si>
  <si>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</si>
  <si>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</si>
  <si>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</si>
  <si>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</si>
  <si>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</si>
  <si>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</si>
  <si>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</si>
  <si>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</si>
  <si>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</si>
  <si>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</si>
  <si>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</si>
  <si>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</si>
  <si>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</si>
  <si>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</si>
  <si>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</si>
  <si>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</si>
  <si>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</si>
  <si>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</si>
  <si>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</si>
  <si>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</si>
  <si>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</si>
  <si>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</si>
  <si>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</si>
  <si>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</si>
  <si>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</si>
  <si>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</si>
  <si>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</si>
  <si>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</si>
  <si>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</si>
  <si>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</si>
  <si>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</si>
  <si>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</si>
  <si>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</si>
  <si>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</si>
  <si>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</si>
  <si>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</si>
  <si>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</si>
  <si>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</si>
  <si>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</si>
  <si>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</si>
  <si>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</si>
  <si>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</si>
  <si>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</si>
  <si>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</si>
  <si>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</si>
  <si>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</si>
  <si>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</si>
  <si>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</si>
  <si>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</si>
  <si>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</si>
  <si>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</si>
  <si>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</si>
  <si>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</si>
  <si>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</si>
  <si>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</si>
  <si>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</si>
  <si>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</si>
  <si>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</si>
  <si>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</si>
  <si>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</si>
  <si>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</si>
  <si>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</si>
  <si>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</si>
  <si>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</si>
  <si>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</si>
  <si>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</si>
  <si>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</si>
  <si>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</si>
  <si>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</si>
  <si>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</si>
  <si>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</si>
  <si>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</si>
  <si>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</si>
  <si>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</si>
  <si>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</si>
  <si>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</si>
  <si>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</si>
  <si>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</si>
  <si>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</si>
  <si>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</si>
  <si>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</si>
  <si>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</si>
  <si>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</si>
  <si>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</si>
  <si>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</si>
  <si>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</si>
  <si>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</si>
  <si>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</si>
  <si>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</si>
  <si>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</si>
  <si>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</si>
  <si>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</si>
  <si>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</si>
  <si>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</si>
  <si>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</si>
  <si>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</si>
  <si>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</si>
  <si>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</si>
  <si>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</si>
  <si>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</si>
  <si>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</si>
  <si>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</si>
  <si>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</si>
  <si>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</si>
  <si>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</si>
  <si>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</si>
  <si>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</si>
  <si>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</si>
  <si>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</si>
  <si>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</si>
  <si>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</si>
  <si>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</si>
  <si>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</si>
  <si>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</si>
  <si>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</si>
  <si>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</si>
  <si>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</si>
  <si>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</si>
  <si>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</si>
  <si>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</si>
  <si>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</si>
  <si>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</si>
  <si>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</si>
  <si>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</si>
  <si>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</si>
  <si>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</si>
  <si>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</si>
  <si>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</si>
  <si>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</si>
  <si>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</si>
  <si>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</si>
  <si>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</si>
  <si>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</si>
  <si>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</si>
  <si>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</si>
  <si>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</si>
  <si>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</si>
  <si>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</si>
  <si>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</si>
  <si>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</si>
  <si>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</si>
  <si>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</si>
  <si>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</si>
  <si>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</si>
  <si>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</si>
  <si>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</si>
  <si>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</si>
  <si>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</si>
  <si>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</si>
  <si>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</si>
  <si>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</si>
  <si>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</si>
  <si>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</si>
  <si>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</si>
  <si>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</si>
  <si>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</si>
  <si>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</si>
  <si>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</si>
  <si>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</si>
  <si>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</si>
  <si>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</si>
  <si>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</si>
  <si>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</si>
  <si>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</si>
  <si>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</si>
  <si>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</si>
  <si>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</si>
  <si>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</si>
  <si>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</si>
  <si>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</si>
  <si>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</si>
  <si>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</si>
  <si>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</si>
  <si>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</si>
  <si>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</si>
  <si>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</si>
  <si>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</si>
  <si>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</si>
  <si>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</si>
  <si>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</si>
  <si>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</si>
  <si>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</si>
  <si>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</si>
  <si>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</si>
  <si>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</si>
  <si>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</si>
  <si>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</si>
  <si>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</si>
  <si>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</si>
  <si>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</si>
  <si>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</si>
  <si>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</si>
  <si>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</si>
  <si>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</si>
  <si>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</si>
  <si>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</si>
  <si>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</si>
  <si>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</si>
  <si>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</si>
  <si>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</si>
  <si>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</si>
  <si>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</si>
  <si>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</si>
  <si>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</si>
  <si>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</si>
  <si>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</si>
  <si>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</si>
  <si>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</si>
  <si>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</si>
  <si>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</si>
  <si>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</si>
  <si>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</si>
  <si>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</si>
  <si>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</si>
  <si>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</si>
  <si>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</si>
  <si>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</si>
  <si>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</si>
  <si>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</si>
  <si>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</si>
  <si>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</si>
  <si>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</si>
  <si>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</si>
  <si>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</si>
  <si>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</si>
  <si>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</si>
  <si>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</si>
  <si>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</si>
  <si>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</si>
  <si>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</si>
  <si>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</si>
  <si>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</si>
  <si>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</si>
  <si>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</si>
  <si>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</si>
  <si>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</si>
  <si>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</si>
  <si>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</si>
  <si>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</si>
  <si>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</si>
  <si>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</si>
  <si>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</si>
  <si>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</si>
  <si>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</si>
  <si>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</si>
  <si>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</si>
  <si>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</si>
  <si>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</si>
  <si>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</si>
  <si>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</si>
  <si>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</si>
  <si>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</si>
  <si>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</si>
  <si>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</si>
  <si>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</si>
  <si>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</si>
  <si>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</si>
  <si>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</si>
  <si>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</si>
  <si>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</si>
  <si>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</si>
  <si>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</si>
  <si>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</si>
  <si>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</si>
  <si>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</si>
  <si>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</si>
  <si>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</si>
  <si>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</si>
  <si>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</si>
  <si>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</si>
  <si>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</si>
  <si>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</si>
  <si>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</si>
  <si>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</si>
  <si>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</si>
  <si>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</si>
  <si>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</si>
  <si>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</si>
  <si>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</si>
  <si>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</si>
  <si>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</si>
  <si>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</si>
  <si>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</si>
  <si>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</si>
  <si>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</si>
  <si>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</si>
  <si>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</si>
  <si>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</si>
  <si>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</si>
  <si>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</si>
  <si>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</si>
  <si>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</si>
  <si>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</si>
  <si>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</si>
  <si>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</si>
  <si>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</si>
  <si>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</si>
  <si>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</si>
  <si>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</si>
  <si>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</si>
  <si>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</si>
  <si>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</si>
  <si>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</si>
  <si>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</si>
  <si>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</si>
  <si>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</si>
  <si>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</si>
  <si>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</si>
  <si>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</si>
  <si>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</si>
  <si>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</si>
  <si>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</si>
  <si>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</si>
  <si>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</si>
  <si>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</si>
  <si>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</si>
  <si>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</si>
  <si>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</si>
  <si>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</si>
  <si>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</si>
  <si>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</si>
  <si>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</si>
  <si>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</si>
  <si>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</si>
  <si>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</si>
  <si>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</si>
  <si>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</si>
  <si>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</si>
  <si>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</si>
  <si>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</si>
  <si>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</si>
  <si>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</si>
  <si>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</si>
  <si>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</si>
  <si>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</si>
  <si>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</si>
  <si>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</si>
  <si>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</si>
  <si>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</si>
  <si>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</si>
  <si>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</si>
  <si>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</si>
  <si>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</si>
  <si>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</si>
  <si>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</si>
  <si>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</si>
  <si>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</si>
  <si>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</si>
  <si>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</si>
  <si>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</si>
  <si>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</si>
  <si>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</si>
  <si>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</si>
  <si>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</si>
  <si>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</si>
  <si>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</si>
  <si>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</si>
  <si>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</si>
  <si>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</si>
  <si>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</si>
  <si>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</si>
  <si>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</si>
  <si>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</si>
  <si>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</si>
  <si>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</si>
  <si>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</si>
  <si>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</si>
  <si>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</si>
  <si>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</si>
  <si>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</si>
  <si>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</si>
  <si>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</si>
  <si>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</si>
  <si>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</si>
  <si>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</si>
  <si>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</si>
  <si>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</si>
  <si>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</si>
  <si>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</si>
  <si>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</si>
  <si>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</si>
  <si>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</si>
  <si>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</si>
  <si>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</si>
  <si>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</si>
  <si>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</si>
  <si>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</si>
  <si>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</si>
  <si>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</si>
  <si>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</si>
  <si>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</si>
  <si>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</si>
  <si>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</si>
  <si>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</si>
  <si>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</si>
  <si>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</si>
  <si>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</si>
  <si>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</si>
  <si>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</si>
  <si>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</si>
  <si>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</si>
  <si>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</si>
  <si>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</si>
  <si>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</si>
  <si>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</si>
  <si>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</si>
  <si>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</si>
  <si>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</si>
  <si>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</si>
  <si>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</si>
  <si>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</si>
  <si>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</si>
  <si>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</si>
  <si>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</si>
  <si>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</si>
  <si>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</si>
  <si>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</si>
  <si>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</si>
  <si>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</si>
  <si>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</si>
  <si>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</si>
  <si>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</si>
  <si>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</si>
  <si>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</si>
  <si>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</si>
  <si>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</si>
  <si>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</si>
  <si>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</si>
  <si>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</si>
  <si>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</si>
  <si>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</si>
  <si>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</si>
  <si>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</si>
  <si>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</si>
  <si>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</si>
  <si>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</si>
  <si>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</si>
  <si>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</si>
  <si>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</si>
  <si>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</si>
  <si>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</si>
  <si>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</si>
  <si>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</si>
  <si>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</si>
  <si>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</si>
  <si>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</si>
  <si>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</si>
  <si>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</si>
  <si>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</si>
  <si>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</si>
  <si>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</si>
  <si>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</si>
  <si>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</si>
  <si>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</si>
  <si>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</si>
  <si>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</si>
  <si>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</si>
  <si>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</si>
  <si>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</si>
  <si>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</si>
  <si>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</si>
  <si>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</si>
  <si>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</si>
  <si>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</si>
  <si>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</si>
  <si>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</si>
  <si>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</si>
  <si>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</si>
  <si>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</si>
  <si>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</si>
  <si>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</si>
  <si>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</si>
  <si>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</si>
  <si>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</si>
  <si>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</si>
  <si>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</si>
  <si>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</si>
  <si>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</si>
  <si>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</si>
  <si>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</si>
  <si>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</si>
  <si>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</si>
  <si>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</si>
  <si>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</si>
  <si>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</si>
  <si>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</si>
  <si>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</si>
  <si>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</si>
  <si>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</si>
  <si>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</si>
  <si>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</si>
  <si>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</si>
  <si>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</si>
  <si>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</si>
  <si>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</si>
  <si>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</si>
  <si>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</si>
  <si>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</si>
  <si>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</si>
  <si>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</si>
  <si>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</si>
  <si>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</si>
  <si>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</si>
  <si>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</si>
  <si>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</si>
  <si>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</si>
  <si>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</si>
  <si>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</si>
  <si>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</si>
  <si>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</si>
  <si>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</si>
  <si>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</si>
  <si>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</si>
  <si>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</si>
  <si>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</si>
  <si>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</si>
  <si>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</si>
  <si>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</si>
  <si>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</si>
  <si>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</si>
  <si>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</si>
  <si>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</si>
  <si>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</si>
  <si>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</si>
  <si>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</si>
  <si>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</si>
  <si>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</si>
  <si>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</si>
  <si>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</si>
  <si>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</si>
  <si>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</si>
  <si>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</si>
  <si>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</si>
  <si>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</si>
  <si>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</si>
  <si>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</si>
  <si>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</si>
  <si>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</si>
  <si>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</si>
  <si>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</si>
  <si>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</si>
  <si>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</si>
  <si>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</si>
  <si>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</si>
  <si>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</si>
  <si>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</si>
  <si>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</si>
  <si>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</si>
  <si>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</si>
  <si>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</si>
  <si>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</si>
  <si>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</si>
  <si>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</si>
  <si>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</si>
  <si>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</si>
  <si>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</si>
  <si>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</si>
  <si>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</si>
  <si>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</si>
  <si>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</si>
  <si>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</si>
  <si>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</si>
  <si>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</si>
  <si>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</si>
  <si>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</si>
  <si>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</si>
  <si>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</si>
  <si>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</si>
  <si>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</si>
  <si>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</si>
  <si>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</si>
  <si>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</si>
  <si>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</si>
  <si>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</si>
  <si>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</si>
  <si>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</si>
  <si>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</si>
  <si>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</si>
  <si>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</si>
  <si>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</si>
  <si>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</si>
  <si>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</si>
  <si>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</si>
  <si>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</si>
  <si>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</si>
  <si>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</si>
  <si>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</si>
  <si>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</si>
  <si>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</si>
  <si>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</si>
  <si>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</si>
  <si>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</si>
  <si>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</si>
  <si>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</si>
  <si>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</si>
  <si>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</si>
  <si>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</si>
  <si>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</si>
  <si>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</si>
  <si>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</si>
  <si>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</si>
  <si>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</si>
  <si>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</si>
  <si>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</si>
  <si>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</si>
  <si>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</si>
  <si>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</si>
  <si>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</si>
  <si>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</si>
  <si>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</si>
  <si>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</si>
  <si>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</si>
  <si>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</si>
  <si>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</si>
  <si>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</si>
  <si>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</si>
  <si>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</si>
  <si>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</si>
  <si>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</si>
  <si>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</si>
  <si>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</si>
  <si>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</si>
  <si>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</si>
  <si>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</si>
  <si>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</si>
  <si>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</si>
  <si>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</si>
  <si>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</si>
  <si>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</si>
  <si>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</si>
  <si>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</si>
  <si>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</si>
  <si>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</si>
  <si>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</si>
  <si>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</si>
  <si>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</si>
  <si>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</si>
  <si>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</si>
  <si>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</si>
  <si>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</si>
  <si>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</si>
  <si>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</si>
  <si>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</si>
  <si>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</si>
  <si>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</si>
  <si>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</si>
  <si>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</si>
  <si>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</si>
  <si>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</si>
  <si>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</si>
  <si>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</si>
  <si>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</si>
  <si>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</si>
  <si>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</si>
  <si>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</si>
  <si>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</si>
  <si>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</si>
  <si>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</si>
  <si>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</si>
  <si>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</si>
  <si>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</si>
  <si>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</si>
  <si>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</si>
  <si>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</si>
  <si>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</si>
  <si>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</si>
  <si>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</si>
  <si>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</si>
  <si>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</si>
  <si>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</si>
  <si>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</si>
  <si>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</si>
  <si>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</si>
  <si>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</si>
  <si>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</si>
  <si>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</si>
  <si>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</si>
  <si>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</si>
  <si>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</si>
  <si>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</si>
  <si>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</si>
  <si>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</si>
  <si>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</si>
  <si>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</si>
  <si>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</si>
  <si>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</si>
  <si>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</si>
  <si>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</si>
  <si>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</si>
  <si>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</si>
  <si>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</si>
  <si>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</si>
  <si>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</si>
  <si>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</si>
  <si>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</si>
  <si>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</si>
  <si>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</si>
  <si>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</si>
  <si>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</si>
  <si>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</si>
  <si>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</si>
  <si>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</si>
  <si>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</si>
  <si>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</si>
  <si>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</si>
  <si>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</si>
  <si>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</si>
  <si>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</si>
  <si>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</si>
  <si>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</si>
  <si>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</si>
  <si>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</si>
  <si>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</si>
  <si>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</si>
  <si>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</si>
  <si>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</si>
  <si>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</si>
  <si>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</si>
  <si>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</si>
  <si>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</si>
  <si>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</si>
  <si>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</si>
  <si>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</si>
  <si>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</si>
  <si>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</si>
  <si>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</si>
  <si>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</si>
  <si>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</si>
  <si>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</si>
  <si>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</si>
  <si>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</si>
  <si>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</si>
  <si>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</si>
  <si>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</si>
  <si>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</si>
  <si>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</si>
  <si>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</si>
  <si>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</si>
  <si>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</si>
  <si>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</si>
  <si>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</si>
  <si>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</si>
  <si>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</si>
  <si>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</si>
  <si>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</si>
  <si>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</si>
  <si>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</si>
  <si>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</si>
  <si>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</si>
  <si>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</si>
  <si>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</si>
  <si>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</si>
  <si>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</si>
  <si>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</si>
  <si>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</si>
  <si>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</si>
  <si>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</si>
  <si>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</si>
  <si>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</si>
  <si>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</si>
  <si>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</si>
  <si>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</si>
  <si>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</si>
  <si>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</si>
  <si>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</si>
  <si>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</si>
  <si>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</si>
  <si>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</si>
  <si>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</si>
  <si>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</si>
  <si>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</si>
  <si>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</si>
  <si>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</si>
  <si>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</si>
  <si>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</si>
  <si>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</si>
  <si>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</si>
  <si>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</si>
  <si>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</si>
  <si>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</si>
  <si>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</si>
  <si>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</si>
  <si>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</si>
  <si>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</si>
  <si>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</si>
  <si>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</si>
  <si>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</si>
  <si>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</si>
  <si>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</si>
  <si>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</si>
  <si>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</si>
  <si>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</si>
  <si>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</si>
  <si>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</si>
  <si>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</si>
  <si>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</si>
  <si>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</si>
  <si>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</si>
  <si>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</si>
  <si>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</si>
  <si>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</si>
  <si>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</si>
  <si>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</si>
  <si>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</si>
  <si>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</si>
  <si>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</si>
  <si>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</si>
  <si>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</si>
  <si>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</si>
  <si>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</si>
  <si>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</si>
  <si>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</si>
  <si>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</si>
  <si>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</si>
  <si>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</si>
  <si>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</si>
  <si>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</si>
  <si>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</si>
  <si>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</si>
  <si>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</si>
  <si>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</si>
  <si>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</si>
  <si>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</si>
  <si>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</si>
  <si>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</si>
  <si>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</si>
  <si>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</si>
  <si>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</si>
  <si>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</si>
  <si>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</si>
  <si>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</si>
  <si>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</si>
  <si>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</si>
  <si>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</si>
  <si>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</si>
  <si>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</si>
  <si>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</si>
  <si>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</si>
  <si>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</si>
  <si>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</si>
  <si>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</si>
  <si>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</si>
  <si>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</si>
  <si>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</si>
  <si>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</si>
  <si>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</si>
  <si>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</si>
  <si>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</si>
  <si>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</si>
  <si>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</si>
  <si>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</si>
  <si>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</si>
  <si>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</si>
  <si>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</si>
  <si>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</si>
  <si>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</si>
  <si>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</si>
  <si>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</si>
  <si>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</si>
  <si>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</si>
  <si>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</si>
  <si>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</si>
  <si>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</si>
  <si>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</si>
  <si>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</si>
  <si>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</si>
  <si>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</si>
  <si>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</si>
  <si>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</si>
  <si>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</si>
  <si>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</si>
  <si>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</si>
  <si>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</si>
  <si>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</si>
  <si>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</si>
  <si>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</si>
  <si>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</si>
  <si>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</si>
  <si>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</si>
  <si>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</si>
  <si>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</si>
  <si>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</si>
  <si>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</si>
  <si>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</si>
  <si>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</si>
  <si>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</si>
  <si>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</si>
  <si>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</si>
  <si>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</si>
  <si>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</si>
  <si>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</si>
  <si>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</si>
  <si>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</si>
  <si>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</si>
  <si>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</si>
  <si>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</si>
  <si>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</si>
  <si>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</si>
  <si>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</si>
  <si>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</si>
  <si>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</si>
  <si>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</si>
  <si>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</si>
  <si>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</si>
  <si>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</si>
  <si>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</si>
  <si>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</si>
  <si>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</si>
  <si>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</si>
  <si>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</si>
  <si>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</si>
  <si>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</si>
  <si>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</si>
  <si>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</si>
  <si>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</si>
  <si>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</si>
  <si>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</si>
  <si>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</si>
  <si>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</si>
  <si>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</si>
  <si>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</si>
  <si>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</si>
  <si>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</si>
  <si>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</si>
  <si>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</si>
  <si>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</si>
  <si>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</si>
  <si>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</si>
  <si>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</si>
  <si>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</si>
  <si>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</si>
  <si>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</si>
  <si>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</si>
  <si>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</si>
  <si>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</si>
  <si>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</si>
  <si>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</si>
  <si>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</si>
  <si>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</si>
  <si>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</si>
  <si>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</si>
  <si>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</si>
  <si>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</si>
  <si>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</si>
  <si>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</si>
  <si>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</si>
  <si>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</si>
  <si>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</si>
  <si>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</si>
  <si>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</si>
  <si>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</si>
  <si>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</si>
  <si>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</si>
  <si>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</si>
  <si>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</si>
  <si>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</si>
  <si>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</si>
  <si>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</si>
  <si>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</si>
  <si>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</si>
  <si>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</si>
  <si>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</si>
  <si>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</si>
  <si>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</si>
  <si>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</si>
  <si>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</si>
  <si>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</si>
  <si>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</si>
  <si>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</si>
  <si>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</si>
  <si>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</si>
  <si>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</si>
  <si>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</si>
  <si>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</si>
  <si>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</si>
  <si>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</si>
  <si>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</si>
  <si>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</si>
  <si>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</si>
  <si>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</si>
  <si>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</si>
  <si>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</si>
  <si>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</si>
  <si>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</si>
  <si>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</si>
  <si>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</si>
  <si>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</si>
  <si>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</si>
  <si>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</si>
  <si>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</si>
  <si>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</si>
  <si>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</si>
  <si>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</si>
  <si>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</si>
  <si>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</si>
  <si>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</si>
  <si>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</si>
  <si>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</si>
  <si>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</si>
  <si>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</si>
  <si>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</si>
  <si>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</si>
  <si>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</si>
  <si>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</si>
  <si>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</si>
  <si>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</si>
  <si>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</si>
  <si>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</si>
  <si>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</si>
  <si>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</si>
  <si>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</si>
  <si>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</si>
  <si>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</si>
  <si>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</si>
  <si>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</si>
  <si>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</si>
  <si>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</si>
  <si>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</si>
  <si>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</si>
  <si>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</si>
  <si>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</si>
  <si>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</si>
  <si>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</si>
  <si>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</si>
  <si>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</si>
  <si>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</si>
  <si>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</si>
  <si>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</si>
  <si>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</si>
  <si>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</si>
  <si>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</si>
  <si>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</si>
  <si>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</si>
  <si>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</si>
  <si>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</si>
  <si>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</si>
  <si>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</si>
  <si>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</si>
  <si>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</si>
  <si>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</si>
  <si>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</si>
  <si>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</si>
  <si>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</si>
  <si>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</si>
  <si>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</si>
  <si>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</si>
  <si>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</si>
  <si>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</si>
  <si>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</si>
  <si>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</si>
  <si>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</si>
  <si>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</si>
  <si>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</si>
  <si>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</si>
  <si>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</si>
  <si>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</si>
  <si>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</si>
  <si>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</si>
  <si>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</si>
  <si>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</si>
  <si>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</si>
  <si>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</si>
  <si>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</si>
  <si>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</si>
  <si>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</si>
  <si>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</si>
  <si>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</si>
  <si>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</si>
  <si>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</si>
  <si>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</si>
  <si>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</si>
  <si>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</si>
  <si>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</si>
  <si>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</si>
  <si>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</si>
  <si>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</si>
  <si>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</si>
  <si>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</si>
  <si>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</si>
  <si>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</si>
  <si>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</si>
  <si>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</si>
  <si>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</si>
  <si>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</si>
  <si>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</si>
  <si>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</si>
  <si>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</si>
  <si>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</si>
  <si>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</si>
  <si>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</si>
  <si>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</si>
  <si>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</si>
  <si>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</si>
  <si>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</si>
  <si>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</si>
  <si>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</si>
  <si>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</si>
  <si>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</si>
  <si>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</si>
  <si>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</si>
  <si>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</si>
  <si>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</si>
  <si>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</si>
  <si>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</si>
  <si>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</si>
  <si>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</si>
  <si>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</si>
  <si>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</si>
  <si>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</si>
  <si>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</si>
  <si>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</si>
  <si>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</si>
  <si>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</si>
  <si>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</si>
  <si>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</si>
  <si>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</si>
  <si>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</si>
  <si>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</si>
  <si>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</si>
  <si>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</si>
  <si>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</si>
  <si>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</si>
  <si>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</si>
  <si>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</si>
  <si>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</si>
  <si>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</si>
  <si>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</si>
  <si>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</si>
  <si>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</si>
  <si>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</si>
  <si>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</si>
  <si>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</si>
  <si>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</si>
  <si>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</si>
  <si>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</si>
  <si>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</si>
  <si>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</si>
  <si>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</si>
  <si>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</si>
  <si>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</si>
  <si>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</si>
  <si>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</si>
  <si>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</si>
  <si>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</si>
  <si>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</si>
  <si>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</si>
  <si>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</si>
  <si>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</si>
  <si>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</si>
  <si>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</si>
  <si>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</si>
  <si>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</si>
  <si>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</si>
  <si>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</si>
  <si>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</si>
  <si>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</si>
  <si>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</si>
  <si>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</si>
  <si>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</si>
  <si>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</si>
  <si>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</si>
  <si>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</si>
  <si>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</si>
  <si>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</si>
  <si>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</si>
  <si>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</si>
  <si>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</si>
  <si>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</si>
  <si>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</si>
  <si>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</si>
  <si>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</si>
  <si>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</si>
  <si>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</si>
  <si>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</si>
  <si>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</si>
  <si>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</si>
  <si>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</si>
  <si>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</si>
  <si>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</si>
  <si>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</si>
  <si>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</si>
  <si>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</si>
  <si>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</si>
  <si>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</si>
  <si>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</si>
  <si>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</si>
  <si>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</si>
  <si>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</si>
  <si>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</si>
  <si>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</si>
  <si>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</si>
  <si>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</si>
  <si>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</si>
  <si>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</si>
  <si>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</si>
  <si>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</si>
  <si>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</si>
  <si>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</si>
  <si>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</si>
  <si>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</si>
  <si>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</si>
  <si>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</si>
  <si>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</si>
  <si>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</si>
  <si>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</si>
  <si>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</si>
  <si>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</si>
  <si>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</si>
  <si>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</si>
  <si>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</si>
  <si>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</si>
  <si>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</si>
  <si>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</si>
  <si>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</si>
  <si>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</si>
  <si>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</si>
  <si>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</si>
  <si>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</si>
  <si>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</si>
  <si>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</si>
  <si>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</si>
  <si>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</si>
  <si>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</si>
  <si>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</si>
  <si>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</si>
  <si>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</si>
  <si>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</si>
  <si>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</si>
  <si>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</si>
  <si>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</si>
  <si>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</si>
  <si>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</si>
  <si>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</si>
  <si>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</si>
  <si>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</si>
  <si>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</si>
  <si>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</si>
  <si>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</si>
  <si>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</si>
  <si>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</si>
  <si>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</si>
  <si>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</si>
  <si>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</si>
  <si>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</si>
  <si>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</si>
  <si>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</si>
  <si>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</si>
  <si>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</si>
  <si>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</si>
  <si>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</si>
  <si>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</si>
  <si>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</si>
  <si>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</si>
  <si>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</si>
  <si>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</si>
  <si>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</si>
  <si>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</si>
  <si>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</si>
  <si>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</si>
  <si>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</si>
  <si>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</si>
  <si>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</si>
  <si>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</si>
  <si>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</si>
  <si>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</si>
  <si>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</si>
  <si>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</si>
  <si>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</si>
  <si>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</si>
  <si>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</si>
  <si>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</si>
  <si>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</si>
  <si>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</si>
  <si>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</si>
  <si>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</si>
  <si>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</si>
  <si>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</si>
  <si>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</si>
  <si>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</si>
  <si>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</si>
  <si>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</si>
  <si>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</si>
  <si>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</si>
  <si>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</si>
  <si>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</si>
  <si>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</si>
  <si>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</si>
  <si>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</si>
  <si>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</si>
  <si>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</si>
  <si>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</si>
  <si>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</si>
  <si>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</si>
  <si>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</si>
  <si>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</si>
  <si>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</si>
  <si>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</si>
  <si>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</si>
  <si>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</si>
  <si>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</si>
  <si>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</si>
  <si>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</si>
  <si>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</si>
  <si>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</si>
  <si>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</si>
  <si>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</si>
  <si>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</si>
  <si>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</si>
  <si>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</si>
  <si>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</si>
  <si>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</si>
  <si>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</si>
  <si>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</si>
  <si>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</si>
  <si>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</si>
  <si>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</si>
  <si>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</si>
  <si>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</si>
  <si>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</si>
  <si>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</si>
  <si>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</si>
  <si>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</si>
  <si>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</si>
  <si>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</si>
  <si>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</si>
  <si>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</si>
  <si>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</si>
  <si>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</si>
  <si>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</si>
  <si>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</si>
  <si>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</si>
  <si>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</si>
  <si>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</si>
  <si>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</si>
  <si>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</si>
  <si>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</si>
  <si>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</si>
  <si>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</si>
  <si>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</si>
  <si>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</si>
  <si>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</si>
  <si>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</si>
  <si>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</si>
  <si>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</si>
  <si>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</si>
  <si>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</si>
  <si>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</si>
  <si>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</si>
  <si>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</si>
  <si>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</si>
  <si>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</si>
  <si>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</si>
  <si>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</si>
  <si>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</si>
  <si>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</si>
  <si>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</si>
  <si>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</si>
  <si>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</si>
  <si>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</si>
  <si>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</si>
  <si>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</si>
  <si>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</si>
  <si>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</si>
  <si>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</si>
  <si>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</si>
  <si>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</si>
  <si>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</si>
  <si>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</si>
  <si>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</si>
  <si>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</si>
  <si>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</si>
  <si>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</si>
  <si>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</si>
  <si>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</si>
  <si>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</si>
  <si>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</si>
  <si>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</si>
  <si>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</si>
  <si>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</si>
  <si>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</si>
  <si>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</si>
  <si>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</si>
  <si>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</si>
  <si>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</si>
  <si>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</si>
  <si>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</si>
  <si>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</si>
  <si>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</si>
  <si>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</si>
  <si>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</si>
  <si>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</si>
  <si>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</si>
  <si>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</si>
  <si>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</si>
  <si>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</si>
  <si>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</si>
  <si>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</si>
  <si>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</si>
  <si>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</si>
  <si>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</si>
  <si>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</si>
  <si>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</si>
  <si>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</si>
  <si>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</si>
  <si>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</si>
  <si>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</si>
  <si>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</si>
  <si>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</si>
  <si>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</si>
  <si>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</si>
  <si>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</si>
  <si>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</si>
  <si>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</si>
  <si>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</si>
  <si>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</si>
  <si>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</si>
  <si>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</si>
  <si>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</si>
  <si>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</si>
  <si>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</si>
  <si>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</si>
  <si>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</si>
  <si>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</si>
  <si>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</si>
  <si>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</si>
  <si>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</si>
  <si>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</si>
  <si>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</si>
  <si>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</si>
  <si>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</si>
  <si>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</si>
  <si>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</si>
  <si>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</si>
  <si>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</si>
  <si>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</si>
  <si>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</si>
  <si>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</si>
  <si>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</si>
  <si>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</si>
  <si>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</si>
  <si>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</si>
  <si>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</si>
  <si>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</si>
  <si>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</si>
  <si>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</si>
  <si>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</si>
  <si>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</si>
  <si>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</si>
  <si>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</si>
  <si>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</si>
  <si>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</si>
  <si>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</si>
  <si>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</si>
  <si>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</si>
  <si>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</si>
  <si>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</si>
  <si>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</si>
  <si>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</si>
  <si>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</si>
  <si>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</si>
  <si>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</si>
  <si>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</si>
  <si>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</si>
  <si>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</si>
  <si>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</si>
  <si>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</si>
  <si>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</si>
  <si>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</si>
  <si>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</si>
  <si>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</si>
  <si>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</si>
  <si>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</si>
  <si>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</si>
  <si>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</si>
  <si>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</si>
  <si>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</si>
  <si>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</si>
  <si>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</si>
  <si>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</si>
  <si>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</si>
  <si>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</si>
  <si>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</si>
  <si>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</si>
  <si>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</si>
  <si>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</si>
  <si>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</si>
  <si>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</si>
  <si>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</si>
  <si>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</si>
  <si>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</si>
  <si>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</si>
  <si>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</si>
  <si>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</si>
  <si>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</si>
  <si>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</si>
  <si>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</si>
  <si>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</si>
  <si>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</si>
  <si>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</si>
  <si>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</si>
  <si>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</si>
  <si>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</si>
  <si>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</si>
  <si>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</si>
  <si>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</si>
  <si>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</si>
  <si>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</si>
  <si>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</si>
  <si>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</si>
  <si>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</si>
  <si>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</si>
  <si>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</si>
  <si>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</si>
  <si>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</si>
  <si>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</si>
  <si>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</si>
  <si>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</si>
  <si>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</si>
  <si>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</si>
  <si>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</si>
  <si>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</si>
  <si>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</si>
  <si>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</si>
  <si>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</si>
  <si>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</si>
  <si>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</si>
  <si>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</si>
  <si>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</si>
  <si>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</si>
  <si>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</si>
  <si>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</si>
  <si>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</si>
  <si>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</si>
  <si>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</si>
  <si>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</si>
  <si>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</si>
  <si>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</si>
  <si>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</si>
  <si>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</si>
  <si>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</si>
  <si>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</si>
  <si>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</si>
  <si>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</si>
  <si>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</si>
  <si>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</si>
  <si>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</si>
  <si>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</si>
  <si>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</si>
  <si>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</si>
  <si>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</si>
  <si>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</si>
  <si>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</si>
  <si>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</si>
  <si>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</si>
  <si>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</si>
  <si>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</si>
  <si>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</si>
  <si>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</si>
  <si>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</si>
  <si>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</si>
  <si>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</si>
  <si>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</si>
  <si>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</si>
  <si>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</si>
  <si>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</si>
  <si>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</si>
  <si>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</si>
  <si>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</si>
  <si>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</si>
  <si>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</si>
  <si>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</si>
  <si>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</si>
  <si>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</si>
  <si>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</si>
  <si>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</si>
  <si>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</si>
  <si>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</si>
  <si>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</si>
  <si>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</si>
  <si>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</si>
  <si>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</si>
  <si>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</si>
  <si>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</si>
  <si>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</si>
  <si>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</si>
  <si>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</si>
  <si>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</si>
  <si>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</si>
  <si>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</si>
  <si>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</si>
  <si>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</si>
  <si>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</si>
  <si>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</si>
  <si>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</si>
  <si>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</si>
  <si>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</si>
  <si>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</si>
  <si>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</si>
  <si>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</si>
  <si>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</si>
  <si>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</si>
  <si>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</si>
  <si>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</si>
  <si>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</si>
  <si>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</si>
  <si>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</si>
  <si>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</si>
  <si>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</si>
  <si>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</si>
  <si>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</si>
  <si>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</si>
  <si>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</si>
  <si>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</si>
  <si>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</si>
  <si>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</si>
  <si>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</si>
  <si>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</si>
  <si>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</si>
  <si>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</si>
  <si>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</si>
  <si>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</si>
  <si>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</si>
  <si>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</si>
  <si>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</si>
  <si>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</si>
  <si>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</si>
  <si>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</si>
  <si>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</si>
  <si>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</si>
  <si>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</si>
  <si>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</si>
  <si>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</si>
  <si>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</si>
  <si>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</si>
  <si>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</si>
  <si>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</si>
  <si>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</si>
  <si>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</si>
  <si>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</si>
  <si>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</si>
  <si>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</si>
  <si>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</si>
  <si>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</si>
  <si>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</si>
  <si>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</si>
  <si>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</si>
  <si>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</si>
  <si>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</si>
  <si>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</si>
  <si>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</si>
  <si>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</si>
  <si>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</si>
  <si>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</si>
  <si>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</si>
  <si>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</si>
  <si>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</si>
  <si>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</si>
  <si>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</si>
  <si>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</si>
  <si>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</si>
  <si>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</si>
  <si>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</si>
  <si>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</si>
  <si>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</si>
  <si>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</si>
  <si>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</si>
  <si>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</si>
  <si>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</si>
  <si>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</si>
  <si>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</si>
  <si>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</si>
  <si>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</si>
  <si>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</si>
  <si>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</si>
  <si>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</si>
  <si>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</si>
  <si>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</si>
  <si>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</si>
  <si>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</si>
  <si>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</si>
  <si>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</si>
  <si>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</si>
  <si>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</si>
  <si>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</si>
  <si>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</si>
  <si>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</si>
  <si>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</si>
  <si>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</si>
  <si>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</si>
  <si>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</si>
  <si>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</si>
  <si>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</si>
  <si>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</si>
  <si>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</si>
  <si>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</si>
  <si>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</si>
  <si>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</si>
  <si>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</si>
  <si>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</si>
  <si>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</si>
  <si>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</si>
  <si>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</si>
  <si>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</si>
  <si>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</si>
  <si>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</si>
  <si>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</si>
  <si>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</si>
  <si>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</si>
  <si>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</si>
  <si>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</si>
  <si>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</si>
  <si>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</si>
  <si>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</si>
  <si>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</si>
  <si>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</si>
  <si>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</si>
  <si>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</si>
  <si>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</si>
  <si>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</si>
  <si>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</si>
  <si>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</si>
  <si>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</si>
  <si>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</si>
  <si>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</si>
  <si>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</si>
  <si>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</si>
  <si>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</si>
  <si>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</si>
  <si>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</si>
  <si>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</si>
  <si>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</si>
  <si>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</si>
  <si>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</si>
  <si>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</si>
  <si>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</si>
  <si>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</si>
  <si>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</si>
  <si>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</si>
  <si>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</si>
  <si>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</si>
  <si>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</si>
  <si>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</si>
  <si>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</si>
  <si>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</si>
  <si>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</si>
  <si>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</si>
  <si>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</si>
  <si>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</si>
  <si>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</si>
  <si>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</si>
  <si>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</si>
  <si>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</si>
  <si>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</si>
  <si>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</si>
  <si>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</si>
  <si>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</si>
  <si>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</si>
  <si>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</si>
  <si>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</si>
  <si>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</si>
  <si>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</si>
  <si>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</si>
  <si>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</si>
  <si>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</si>
  <si>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</si>
  <si>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</si>
  <si>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</si>
  <si>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</si>
  <si>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</si>
  <si>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</si>
  <si>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</si>
  <si>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</si>
  <si>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</si>
  <si>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</si>
  <si>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</si>
  <si>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</si>
  <si>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</si>
  <si>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</si>
  <si>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</si>
  <si>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</si>
  <si>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</si>
  <si>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</si>
  <si>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</si>
  <si>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</si>
  <si>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</si>
  <si>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</si>
  <si>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</si>
  <si>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</si>
  <si>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</si>
  <si>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</si>
  <si>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</si>
  <si>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</si>
  <si>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</si>
  <si>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</si>
  <si>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</si>
  <si>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</si>
  <si>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</si>
  <si>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</si>
  <si>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</si>
  <si>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</si>
  <si>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</si>
  <si>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</si>
  <si>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</si>
  <si>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</si>
  <si>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</si>
  <si>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</si>
  <si>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</si>
  <si>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</si>
  <si>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</si>
  <si>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</si>
  <si>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</si>
  <si>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</si>
  <si>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</si>
  <si>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</si>
  <si>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</si>
  <si>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</si>
  <si>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</si>
  <si>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</si>
  <si>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</si>
  <si>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</si>
  <si>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</si>
  <si>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</si>
  <si>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</si>
  <si>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</si>
  <si>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</si>
  <si>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</si>
  <si>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</si>
  <si>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</si>
  <si>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</si>
  <si>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</si>
  <si>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</si>
  <si>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</si>
  <si>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</si>
  <si>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</si>
  <si>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</si>
  <si>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</si>
  <si>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</si>
  <si>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</si>
  <si>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</si>
  <si>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</si>
  <si>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</si>
  <si>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</si>
  <si>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</si>
  <si>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</si>
  <si>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</si>
  <si>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</si>
  <si>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</si>
  <si>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</si>
  <si>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</si>
  <si>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</si>
  <si>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</si>
  <si>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</si>
  <si>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</si>
  <si>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</si>
  <si>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</si>
  <si>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</si>
  <si>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</si>
  <si>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</si>
  <si>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</si>
  <si>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</si>
  <si>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</si>
  <si>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</si>
  <si>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</si>
  <si>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</si>
  <si>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</si>
  <si>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</si>
  <si>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</si>
  <si>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</si>
  <si>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</si>
  <si>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</si>
  <si>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</si>
  <si>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</si>
  <si>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</si>
  <si>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</si>
  <si>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</si>
  <si>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</si>
  <si>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</si>
  <si>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</si>
  <si>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</si>
  <si>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</si>
  <si>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</si>
  <si>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</si>
  <si>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</si>
  <si>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</si>
  <si>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</si>
  <si>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</si>
  <si>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</si>
  <si>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</si>
  <si>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</si>
  <si>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</si>
  <si>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</si>
  <si>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</si>
  <si>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</si>
  <si>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</si>
  <si>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</si>
  <si>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</si>
  <si>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</si>
  <si>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</si>
  <si>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</si>
  <si>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</si>
  <si>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</si>
  <si>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</si>
  <si>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</si>
  <si>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</si>
  <si>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</si>
  <si>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</si>
  <si>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</si>
  <si>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</si>
  <si>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</si>
  <si>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</si>
  <si>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</si>
  <si>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</si>
  <si>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</si>
  <si>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</si>
  <si>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</si>
  <si>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</si>
  <si>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</si>
  <si>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</si>
  <si>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</si>
  <si>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</si>
  <si>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</si>
  <si>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</si>
  <si>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</si>
  <si>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</si>
  <si>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</si>
  <si>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</si>
  <si>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</si>
  <si>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</si>
  <si>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</si>
  <si>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</si>
  <si>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</si>
  <si>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</si>
  <si>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</si>
  <si>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</si>
  <si>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</si>
  <si>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</si>
  <si>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</si>
  <si>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</si>
  <si>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</si>
  <si>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</si>
  <si>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</si>
  <si>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</si>
  <si>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</si>
  <si>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</si>
  <si>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</si>
  <si>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</si>
  <si>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</si>
  <si>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</si>
  <si>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</si>
  <si>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</si>
  <si>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</si>
  <si>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</si>
  <si>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</si>
  <si>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</si>
  <si>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</si>
  <si>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</si>
  <si>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</si>
  <si>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</si>
  <si>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</si>
  <si>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</si>
  <si>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</si>
  <si>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</si>
  <si>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</si>
  <si>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</si>
  <si>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</si>
  <si>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</si>
  <si>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</si>
  <si>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</si>
  <si>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</si>
  <si>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</si>
  <si>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</si>
  <si>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</si>
  <si>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</si>
  <si>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</si>
  <si>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</si>
  <si>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</si>
  <si>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</si>
  <si>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</si>
  <si>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</si>
  <si>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</si>
  <si>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</si>
  <si>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</si>
  <si>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</si>
  <si>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</si>
  <si>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</si>
  <si>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</si>
  <si>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</si>
  <si>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</si>
  <si>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</si>
  <si>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</si>
  <si>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</si>
  <si>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</si>
  <si>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</si>
  <si>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</si>
  <si>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</si>
  <si>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</si>
  <si>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</si>
  <si>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</si>
  <si>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</si>
  <si>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</si>
  <si>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</si>
  <si>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</si>
  <si>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</si>
  <si>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</si>
  <si>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</si>
  <si>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</si>
  <si>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</si>
  <si>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</si>
  <si>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</si>
  <si>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</si>
  <si>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</si>
  <si>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</si>
  <si>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</si>
  <si>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</si>
  <si>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</si>
  <si>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</si>
  <si>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</si>
  <si>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</si>
  <si>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</si>
  <si>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</si>
  <si>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</si>
  <si>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</si>
  <si>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</si>
  <si>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</si>
  <si>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</si>
  <si>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</si>
  <si>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</si>
  <si>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</si>
  <si>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</si>
  <si>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</si>
  <si>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</si>
  <si>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</si>
  <si>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</si>
  <si>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</si>
  <si>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</si>
  <si>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</si>
  <si>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</si>
  <si>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</si>
  <si>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</si>
  <si>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</si>
  <si>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</si>
  <si>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</si>
  <si>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</si>
  <si>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</si>
  <si>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</si>
  <si>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</si>
  <si>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</si>
  <si>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</si>
  <si>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</si>
  <si>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</si>
  <si>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</si>
  <si>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</si>
  <si>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</si>
  <si>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</si>
  <si>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</si>
  <si>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</si>
  <si>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</si>
  <si>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</si>
  <si>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</si>
  <si>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</si>
  <si>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</si>
  <si>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</si>
  <si>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</si>
  <si>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</si>
  <si>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</si>
  <si>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</si>
  <si>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</si>
  <si>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</si>
  <si>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</si>
  <si>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</si>
  <si>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</si>
  <si>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</si>
  <si>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</si>
  <si>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</si>
  <si>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</si>
  <si>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</si>
  <si>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</si>
  <si>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</si>
  <si>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</si>
  <si>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</si>
  <si>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</si>
  <si>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</si>
  <si>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</si>
  <si>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</si>
  <si>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</si>
  <si>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</si>
  <si>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</si>
  <si>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</si>
  <si>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</si>
  <si>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</si>
  <si>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</si>
  <si>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</si>
  <si>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</si>
  <si>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</si>
  <si>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</si>
  <si>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</si>
  <si>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</si>
  <si>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</si>
  <si>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</si>
  <si>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</si>
  <si>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</si>
  <si>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</si>
  <si>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</si>
  <si>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</si>
  <si>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</si>
  <si>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</si>
  <si>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</si>
  <si>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</si>
  <si>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</si>
  <si>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</si>
  <si>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</si>
  <si>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</si>
  <si>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</si>
  <si>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</si>
  <si>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</si>
  <si>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</si>
  <si>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</si>
  <si>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</si>
  <si>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</si>
  <si>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</si>
  <si>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</si>
  <si>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</si>
  <si>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</si>
  <si>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</si>
  <si>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</si>
  <si>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</si>
  <si>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</si>
  <si>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</si>
  <si>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</si>
  <si>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</si>
  <si>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</si>
  <si>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</si>
  <si>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</si>
  <si>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</si>
  <si>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</si>
  <si>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</si>
  <si>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</si>
  <si>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</si>
  <si>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</si>
  <si>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</si>
  <si>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</si>
  <si>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</si>
  <si>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</si>
  <si>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</si>
  <si>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</si>
  <si>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</si>
  <si>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</si>
  <si>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</si>
  <si>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</si>
  <si>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</si>
  <si>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</si>
  <si>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</si>
  <si>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</si>
  <si>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</si>
  <si>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</si>
  <si>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</si>
  <si>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</si>
  <si>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</si>
  <si>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</si>
  <si>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</si>
  <si>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</si>
  <si>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</si>
  <si>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</si>
  <si>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</si>
  <si>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</si>
  <si>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</si>
  <si>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</si>
  <si>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</si>
  <si>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</si>
  <si>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</si>
  <si>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</si>
  <si>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</si>
  <si>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</si>
  <si>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</si>
  <si>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</si>
  <si>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</si>
  <si>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</si>
  <si>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</si>
  <si>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</si>
  <si>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</si>
  <si>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</si>
  <si>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</si>
  <si>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</si>
  <si>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</si>
  <si>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</si>
  <si>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</si>
  <si>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</si>
  <si>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</si>
  <si>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</si>
  <si>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</si>
  <si>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</si>
  <si>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</si>
  <si>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</si>
  <si>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</si>
  <si>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</si>
  <si>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</si>
  <si>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</si>
  <si>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</si>
  <si>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</si>
  <si>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</si>
  <si>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</si>
  <si>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</si>
  <si>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</si>
  <si>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</si>
  <si>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</si>
  <si>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</si>
  <si>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</si>
  <si>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</si>
  <si>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</si>
  <si>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</si>
  <si>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</si>
  <si>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</si>
  <si>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</si>
  <si>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</si>
  <si>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</si>
  <si>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</si>
  <si>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</si>
  <si>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</si>
  <si>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</si>
  <si>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</si>
  <si>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</si>
  <si>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</si>
  <si>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</si>
  <si>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</si>
  <si>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</si>
  <si>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</si>
  <si>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</si>
  <si>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</si>
  <si>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</si>
  <si>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</si>
  <si>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</si>
  <si>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</si>
  <si>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</si>
  <si>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</si>
  <si>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</si>
  <si>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</si>
  <si>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</si>
  <si>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</si>
  <si>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</si>
  <si>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</si>
  <si>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</si>
  <si>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</si>
  <si>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</si>
  <si>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</si>
  <si>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</si>
  <si>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</si>
  <si>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</si>
  <si>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</si>
  <si>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</si>
  <si>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</si>
  <si>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</si>
  <si>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</si>
  <si>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</si>
  <si>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</si>
  <si>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</si>
  <si>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</si>
  <si>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</si>
  <si>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</si>
  <si>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</si>
  <si>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</si>
  <si>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</si>
  <si>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</si>
  <si>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</si>
  <si>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</si>
  <si>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</si>
  <si>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</si>
  <si>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</si>
  <si>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</si>
  <si>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</si>
  <si>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</si>
  <si>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</si>
  <si>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</si>
  <si>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</si>
  <si>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</si>
  <si>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</si>
  <si>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</si>
  <si>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</si>
  <si>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</si>
  <si>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</si>
  <si>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</si>
  <si>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</si>
  <si>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</si>
  <si>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</si>
  <si>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</si>
  <si>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</si>
  <si>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</si>
  <si>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</si>
  <si>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</si>
  <si>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</si>
  <si>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</si>
  <si>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</si>
  <si>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</si>
  <si>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</si>
  <si>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</si>
  <si>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</si>
  <si>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</si>
  <si>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</si>
  <si>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</si>
  <si>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</si>
  <si>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</si>
  <si>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</si>
  <si>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</si>
  <si>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</si>
  <si>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</si>
  <si>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</si>
  <si>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</si>
  <si>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</si>
  <si>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</si>
  <si>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</si>
  <si>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</si>
  <si>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</si>
  <si>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</si>
  <si>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</si>
  <si>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</si>
  <si>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</si>
  <si>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</si>
  <si>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</si>
  <si>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</si>
  <si>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</si>
  <si>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</si>
  <si>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</si>
  <si>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</si>
  <si>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</si>
  <si>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</si>
  <si>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</si>
  <si>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</si>
  <si>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</si>
  <si>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</si>
  <si>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</si>
  <si>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</si>
  <si>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</si>
  <si>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</si>
  <si>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</si>
  <si>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</si>
  <si>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</si>
  <si>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</si>
  <si>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</si>
  <si>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</si>
  <si>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</si>
  <si>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</si>
  <si>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</si>
  <si>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</si>
  <si>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</si>
  <si>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</si>
  <si>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</si>
  <si>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</si>
  <si>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</si>
  <si>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</si>
  <si>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</si>
  <si>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</si>
  <si>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</si>
  <si>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</si>
  <si>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</si>
  <si>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</si>
  <si>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</si>
  <si>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</si>
  <si>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</si>
  <si>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</si>
  <si>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</si>
  <si>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</si>
  <si>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</si>
  <si>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</si>
  <si>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</si>
  <si>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</si>
  <si>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</si>
  <si>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</si>
  <si>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</si>
  <si>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</si>
  <si>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</si>
  <si>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</si>
  <si>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</si>
  <si>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</si>
  <si>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</si>
  <si>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</si>
  <si>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</si>
  <si>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</si>
  <si>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</si>
  <si>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</si>
  <si>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</si>
  <si>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</si>
  <si>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</si>
  <si>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</si>
  <si>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</si>
  <si>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</si>
  <si>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</si>
  <si>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</si>
  <si>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</si>
  <si>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</si>
  <si>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</si>
  <si>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</si>
  <si>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</si>
  <si>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</si>
  <si>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</si>
  <si>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</si>
  <si>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</si>
  <si>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</si>
  <si>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</si>
  <si>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</si>
  <si>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</si>
  <si>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</si>
  <si>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</si>
  <si>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</si>
  <si>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</si>
  <si>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</si>
  <si>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</si>
  <si>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</si>
  <si>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</si>
  <si>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</si>
  <si>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</si>
  <si>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</si>
  <si>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</si>
  <si>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</si>
  <si>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</si>
  <si>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</si>
  <si>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</si>
  <si>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</si>
  <si>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</si>
  <si>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</si>
  <si>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</si>
  <si>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</si>
  <si>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</si>
  <si>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</si>
  <si>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</si>
  <si>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</si>
  <si>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</si>
  <si>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</si>
  <si>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</si>
  <si>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</si>
  <si>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</si>
  <si>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</si>
  <si>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</si>
  <si>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</si>
  <si>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</si>
  <si>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</si>
  <si>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</si>
  <si>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</si>
  <si>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</si>
  <si>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</si>
  <si>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</si>
  <si>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</si>
  <si>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</si>
  <si>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</si>
  <si>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</si>
  <si>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</si>
  <si>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</si>
  <si>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</si>
  <si>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</si>
  <si>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</si>
  <si>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</si>
  <si>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</si>
  <si>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</si>
  <si>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</si>
  <si>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</si>
  <si>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</si>
  <si>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</si>
  <si>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</si>
  <si>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</si>
  <si>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</si>
  <si>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</si>
  <si>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</si>
  <si>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</si>
  <si>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</si>
  <si>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</si>
  <si>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</si>
  <si>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</si>
  <si>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</si>
  <si>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</si>
  <si>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</si>
  <si>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</si>
  <si>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</si>
  <si>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</si>
  <si>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</si>
  <si>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</si>
  <si>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</si>
  <si>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</si>
  <si>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</si>
  <si>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</si>
  <si>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</si>
  <si>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</si>
  <si>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</si>
  <si>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</si>
  <si>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</si>
  <si>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</si>
  <si>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</si>
  <si>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</si>
  <si>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</si>
  <si>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</si>
  <si>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</si>
  <si>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</si>
  <si>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</si>
  <si>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</si>
  <si>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</si>
  <si>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</si>
  <si>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</si>
  <si>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</si>
  <si>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</si>
  <si>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</si>
  <si>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</si>
  <si>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</si>
  <si>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</si>
  <si>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</si>
  <si>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</si>
  <si>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</si>
  <si>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</si>
  <si>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</si>
  <si>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</si>
  <si>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</si>
  <si>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</si>
  <si>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</si>
  <si>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</si>
  <si>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</si>
  <si>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</si>
  <si>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</si>
  <si>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</si>
  <si>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</si>
  <si>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</si>
  <si>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</si>
  <si>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</si>
  <si>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</si>
  <si>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</si>
  <si>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</si>
  <si>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</si>
  <si>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</si>
  <si>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</si>
  <si>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</si>
  <si>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</si>
  <si>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</si>
  <si>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</si>
  <si>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</si>
  <si>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</si>
  <si>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</si>
  <si>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</si>
  <si>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</si>
  <si>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</si>
  <si>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</si>
  <si>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</si>
  <si>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</si>
  <si>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</si>
  <si>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</si>
  <si>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</si>
  <si>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</si>
  <si>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</si>
  <si>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</si>
  <si>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</si>
  <si>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</si>
  <si>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</si>
  <si>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</si>
  <si>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</si>
  <si>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</si>
  <si>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</si>
  <si>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</si>
  <si>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</si>
  <si>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</si>
  <si>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</si>
  <si>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</si>
  <si>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</si>
  <si>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</si>
  <si>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</si>
  <si>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</si>
  <si>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</si>
  <si>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</si>
  <si>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</si>
  <si>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</si>
  <si>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</si>
  <si>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</si>
  <si>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</si>
  <si>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</si>
  <si>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</si>
  <si>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</si>
  <si>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</si>
  <si>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</si>
  <si>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</si>
  <si>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</si>
  <si>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</si>
  <si>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</si>
  <si>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</si>
  <si>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</si>
  <si>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</si>
  <si>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</si>
  <si>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</si>
  <si>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</si>
  <si>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</si>
  <si>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</si>
  <si>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</si>
  <si>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</si>
  <si>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</si>
  <si>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</si>
  <si>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</si>
  <si>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</si>
  <si>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</si>
  <si>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</si>
  <si>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</si>
  <si>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</si>
  <si>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</si>
  <si>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</si>
  <si>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</si>
  <si>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</si>
  <si>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</si>
  <si>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</si>
  <si>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</si>
  <si>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</si>
  <si>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</si>
  <si>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</si>
  <si>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</si>
  <si>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</si>
  <si>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</si>
  <si>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</si>
  <si>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</si>
  <si>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</si>
  <si>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</si>
  <si>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</si>
  <si>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</si>
  <si>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</si>
  <si>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</si>
  <si>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</si>
  <si>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</si>
  <si>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</si>
  <si>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</si>
  <si>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</si>
  <si>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</si>
  <si>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</si>
  <si>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</si>
  <si>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</si>
  <si>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</si>
  <si>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</si>
  <si>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</si>
  <si>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</si>
  <si>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</si>
  <si>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</si>
  <si>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</si>
  <si>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</si>
  <si>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</si>
  <si>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</si>
  <si>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</si>
  <si>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</si>
  <si>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</si>
  <si>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</si>
  <si>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</si>
  <si>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</si>
  <si>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</si>
  <si>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</si>
  <si>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</si>
  <si>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</si>
  <si>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</si>
  <si>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</si>
  <si>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</si>
  <si>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</si>
  <si>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</si>
  <si>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</si>
  <si>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</si>
  <si>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</si>
  <si>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</si>
  <si>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</si>
  <si>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</si>
  <si>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</si>
  <si>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</si>
  <si>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</si>
  <si>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</si>
  <si>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</si>
  <si>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</si>
  <si>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</si>
  <si>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</si>
  <si>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</si>
  <si>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</si>
  <si>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</si>
  <si>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</si>
  <si>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</si>
  <si>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</si>
  <si>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</si>
  <si>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</si>
  <si>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</si>
  <si>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</si>
  <si>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</si>
  <si>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</si>
  <si>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</si>
  <si>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</si>
  <si>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</si>
  <si>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</si>
  <si>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</si>
  <si>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</si>
  <si>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</si>
  <si>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</si>
  <si>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</si>
  <si>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</si>
  <si>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</si>
  <si>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</si>
  <si>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</si>
  <si>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</si>
  <si>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</si>
  <si>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</si>
  <si>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</si>
  <si>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</si>
  <si>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</si>
  <si>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</si>
  <si>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</si>
  <si>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</si>
  <si>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</si>
  <si>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</si>
  <si>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</si>
  <si>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</si>
  <si>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</si>
  <si>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</si>
  <si>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</si>
  <si>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</si>
  <si>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</si>
  <si>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</si>
  <si>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</si>
  <si>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</si>
  <si>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</si>
  <si>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</si>
  <si>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</si>
  <si>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</si>
  <si>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</si>
  <si>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</si>
  <si>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</si>
  <si>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</si>
  <si>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</si>
  <si>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</si>
  <si>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</si>
  <si>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</si>
  <si>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</si>
  <si>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</si>
  <si>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</si>
  <si>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</si>
  <si>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</si>
  <si>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</si>
  <si>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</si>
  <si>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</si>
  <si>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</si>
  <si>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</si>
  <si>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</si>
  <si>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</si>
  <si>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</si>
  <si>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</si>
  <si>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</si>
  <si>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</si>
  <si>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</si>
  <si>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</si>
  <si>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</si>
  <si>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</si>
  <si>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</si>
  <si>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</si>
  <si>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</si>
  <si>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</si>
  <si>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</si>
  <si>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</si>
  <si>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</si>
  <si>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</si>
  <si>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</si>
  <si>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</si>
  <si>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</si>
  <si>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</si>
  <si>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</si>
  <si>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</si>
  <si>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</si>
  <si>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</si>
  <si>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</si>
  <si>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</si>
  <si>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</si>
  <si>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</si>
  <si>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</si>
  <si>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</si>
  <si>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</si>
  <si>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</si>
  <si>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</si>
  <si>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</si>
  <si>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</si>
  <si>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</si>
  <si>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</si>
  <si>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</si>
  <si>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</si>
  <si>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</si>
  <si>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</si>
  <si>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</si>
  <si>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</si>
  <si>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</si>
  <si>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</si>
  <si>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</si>
  <si>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</si>
  <si>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</si>
  <si>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</si>
  <si>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</si>
  <si>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</si>
  <si>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</si>
  <si>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</si>
  <si>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</si>
  <si>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</si>
  <si>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</si>
  <si>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</si>
  <si>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</si>
  <si>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</si>
  <si>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</si>
  <si>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</si>
  <si>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</si>
  <si>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</si>
  <si>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</si>
  <si>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</si>
  <si>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</si>
  <si>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</si>
  <si>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</si>
  <si>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</si>
  <si>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</si>
  <si>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</si>
  <si>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</si>
  <si>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</si>
  <si>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</si>
  <si>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</si>
  <si>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</si>
  <si>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</si>
  <si>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</si>
  <si>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</si>
  <si>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</si>
  <si>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</si>
  <si>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</si>
  <si>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</si>
  <si>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</si>
  <si>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</si>
  <si>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</si>
  <si>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</si>
  <si>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</si>
  <si>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</si>
  <si>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</si>
  <si>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</si>
  <si>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</si>
  <si>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</si>
  <si>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</si>
  <si>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</si>
  <si>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</si>
  <si>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</si>
  <si>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</si>
  <si>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</si>
  <si>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</si>
  <si>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</si>
  <si>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</si>
  <si>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</si>
  <si>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</si>
  <si>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</si>
  <si>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</si>
  <si>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</si>
  <si>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</si>
  <si>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</si>
  <si>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</si>
  <si>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</si>
  <si>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</si>
  <si>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</si>
  <si>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</si>
  <si>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</si>
  <si>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</si>
  <si>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</si>
  <si>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</si>
  <si>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</si>
  <si>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</si>
  <si>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</si>
  <si>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</si>
  <si>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</si>
  <si>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</si>
  <si>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</si>
  <si>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</si>
  <si>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</si>
  <si>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</si>
  <si>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</si>
  <si>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</si>
  <si>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</si>
  <si>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</si>
  <si>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</si>
  <si>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</si>
  <si>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</si>
  <si>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</si>
  <si>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</si>
  <si>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</si>
  <si>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</si>
  <si>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</si>
  <si>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</si>
  <si>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</si>
  <si>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</si>
  <si>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</si>
  <si>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</si>
  <si>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</si>
  <si>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</si>
  <si>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</si>
  <si>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</si>
  <si>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</si>
  <si>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</si>
  <si>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</si>
  <si>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</si>
  <si>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</si>
  <si>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</si>
  <si>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</si>
  <si>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</si>
  <si>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</si>
  <si>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</si>
  <si>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</si>
  <si>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</si>
  <si>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</si>
  <si>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</si>
  <si>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</si>
  <si>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</si>
  <si>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</si>
  <si>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</si>
  <si>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</si>
  <si>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</si>
  <si>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</si>
  <si>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</si>
  <si>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</si>
  <si>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</si>
  <si>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</si>
  <si>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</si>
  <si>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</si>
  <si>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</si>
  <si>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</si>
  <si>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</si>
  <si>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</si>
  <si>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</si>
  <si>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</si>
  <si>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</si>
  <si>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</si>
  <si>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</si>
  <si>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</si>
  <si>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</si>
  <si>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</si>
  <si>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</si>
  <si>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</si>
  <si>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</si>
  <si>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</si>
  <si>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</si>
  <si>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</si>
  <si>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</si>
  <si>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</si>
  <si>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</si>
  <si>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</si>
  <si>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</si>
  <si>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</si>
  <si>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</si>
  <si>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</si>
  <si>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</si>
  <si>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</si>
  <si>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</si>
  <si>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</si>
  <si>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</si>
  <si>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</si>
  <si>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</si>
  <si>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</si>
  <si>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</si>
  <si>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</si>
  <si>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</si>
  <si>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</si>
  <si>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</si>
  <si>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</si>
  <si>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</si>
  <si>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</si>
  <si>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</si>
  <si>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</si>
  <si>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</si>
  <si>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</si>
  <si>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</si>
  <si>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</si>
  <si>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</si>
  <si>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</si>
  <si>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</si>
  <si>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</si>
  <si>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</si>
  <si>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</si>
  <si>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</si>
  <si>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</si>
  <si>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</si>
  <si>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</si>
  <si>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</si>
  <si>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</si>
  <si>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</si>
  <si>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</si>
  <si>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</si>
  <si>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</si>
  <si>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</si>
  <si>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</si>
  <si>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</si>
  <si>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</si>
  <si>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</si>
  <si>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</si>
  <si>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</si>
  <si>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</si>
  <si>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</si>
  <si>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</si>
  <si>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</si>
  <si>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</si>
  <si>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</si>
  <si>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</si>
  <si>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</si>
  <si>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</si>
  <si>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</si>
  <si>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</si>
  <si>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</si>
  <si>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</si>
  <si>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</si>
  <si>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</si>
  <si>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</si>
  <si>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</si>
  <si>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</si>
  <si>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</si>
  <si>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</si>
  <si>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</si>
  <si>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</si>
  <si>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</si>
  <si>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</si>
  <si>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</si>
  <si>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</si>
  <si>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</si>
  <si>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</si>
  <si>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</si>
  <si>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</si>
  <si>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</si>
  <si>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</si>
  <si>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</si>
  <si>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</si>
  <si>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</si>
  <si>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</si>
  <si>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</si>
  <si>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</si>
  <si>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</si>
  <si>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</si>
  <si>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</si>
  <si>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</si>
  <si>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</si>
  <si>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</si>
  <si>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</si>
  <si>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</si>
  <si>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</si>
  <si>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</si>
  <si>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</si>
  <si>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</si>
  <si>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</si>
  <si>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</si>
  <si>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</si>
  <si>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</si>
  <si>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</si>
  <si>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</si>
  <si>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</si>
  <si>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</si>
  <si>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</si>
  <si>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</si>
  <si>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</si>
  <si>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</si>
  <si>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</si>
  <si>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</si>
  <si>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</si>
  <si>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</si>
  <si>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</si>
  <si>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</si>
  <si>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</si>
  <si>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</si>
  <si>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</si>
  <si>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</si>
  <si>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</si>
  <si>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</si>
  <si>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</si>
  <si>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</si>
  <si>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</si>
  <si>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</si>
  <si>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</si>
  <si>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</si>
  <si>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</si>
  <si>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</si>
  <si>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</si>
  <si>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</si>
  <si>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</si>
  <si>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</si>
  <si>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</si>
  <si>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</si>
  <si>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</si>
  <si>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</si>
  <si>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</si>
  <si>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</si>
  <si>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</si>
  <si>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</si>
  <si>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</si>
  <si>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</si>
  <si>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</si>
  <si>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</si>
  <si>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</si>
  <si>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</si>
  <si>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</si>
  <si>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</si>
  <si>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</si>
  <si>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</si>
  <si>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</si>
  <si>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</si>
  <si>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</si>
  <si>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</si>
  <si>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</si>
  <si>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</si>
  <si>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</si>
  <si>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</si>
  <si>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</si>
  <si>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</si>
  <si>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</si>
  <si>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</si>
  <si>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</si>
  <si>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</si>
  <si>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</si>
  <si>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</si>
  <si>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</si>
  <si>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</si>
  <si>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</si>
  <si>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</si>
  <si>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</si>
  <si>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</si>
  <si>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</si>
  <si>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</si>
  <si>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</si>
  <si>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</si>
  <si>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</si>
  <si>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</si>
  <si>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</si>
  <si>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</si>
  <si>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</si>
  <si>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</si>
  <si>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</si>
  <si>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</si>
  <si>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</si>
  <si>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</si>
  <si>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</si>
  <si>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</si>
  <si>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</si>
  <si>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</si>
  <si>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</si>
  <si>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</si>
  <si>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</si>
  <si>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</si>
  <si>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</si>
  <si>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</si>
  <si>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</si>
  <si>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</si>
  <si>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</si>
  <si>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</si>
  <si>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</si>
  <si>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</si>
  <si>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</si>
  <si>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</si>
  <si>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</si>
  <si>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</si>
  <si>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</si>
  <si>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</si>
  <si>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</si>
  <si>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</si>
  <si>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</si>
  <si>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</si>
  <si>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</si>
  <si>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</si>
  <si>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</si>
  <si>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</si>
  <si>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</si>
  <si>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</si>
  <si>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</si>
  <si>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</si>
  <si>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</si>
  <si>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</si>
  <si>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</si>
  <si>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</si>
  <si>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</si>
  <si>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</si>
  <si>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</si>
  <si>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</si>
  <si>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</si>
  <si>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</si>
  <si>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</si>
  <si>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</si>
  <si>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</si>
  <si>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</si>
  <si>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</si>
  <si>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</si>
  <si>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</si>
  <si>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</si>
  <si>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</si>
  <si>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</si>
  <si>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</si>
  <si>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</si>
  <si>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</si>
  <si>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</si>
  <si>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</si>
  <si>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</si>
  <si>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</si>
  <si>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</si>
  <si>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</si>
  <si>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</si>
  <si>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</si>
  <si>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</si>
  <si>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</si>
  <si>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</si>
  <si>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</si>
  <si>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</si>
  <si>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</si>
  <si>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</si>
  <si>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</si>
  <si>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</si>
  <si>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</si>
  <si>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</si>
  <si>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</si>
  <si>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</si>
  <si>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</si>
  <si>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</si>
  <si>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</si>
  <si>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</si>
  <si>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</si>
  <si>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</si>
  <si>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</si>
  <si>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</si>
  <si>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</si>
  <si>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</si>
  <si>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</si>
  <si>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</si>
  <si>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</si>
  <si>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</si>
  <si>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</si>
  <si>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</si>
  <si>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</si>
  <si>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</si>
  <si>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</si>
  <si>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</si>
  <si>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</si>
  <si>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</si>
  <si>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</si>
  <si>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</si>
  <si>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</si>
  <si>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</si>
  <si>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</si>
  <si>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</si>
  <si>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</si>
  <si>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</si>
  <si>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</si>
  <si>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</si>
  <si>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</si>
  <si>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</si>
  <si>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</si>
  <si>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</si>
  <si>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</si>
  <si>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</si>
  <si>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</si>
  <si>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</si>
  <si>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</si>
  <si>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</si>
  <si>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</si>
  <si>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</si>
  <si>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</si>
  <si>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</si>
  <si>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</si>
  <si>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</si>
  <si>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</si>
  <si>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</si>
  <si>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</si>
  <si>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</si>
  <si>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</si>
  <si>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</si>
  <si>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</si>
  <si>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</si>
  <si>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</si>
  <si>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</si>
  <si>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</si>
  <si>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</si>
  <si>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</si>
  <si>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</si>
  <si>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</si>
  <si>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</si>
  <si>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</si>
  <si>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</si>
  <si>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</si>
  <si>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</si>
  <si>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</si>
  <si>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</si>
  <si>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</si>
  <si>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</si>
  <si>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</si>
  <si>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</si>
  <si>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</si>
  <si>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</si>
  <si>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</si>
  <si>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</si>
  <si>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</si>
  <si>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</si>
  <si>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</si>
  <si>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</si>
  <si>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</si>
  <si>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</si>
  <si>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</si>
  <si>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</si>
  <si>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</si>
  <si>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</si>
  <si>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</si>
  <si>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</si>
  <si>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</si>
  <si>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</si>
  <si>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</si>
  <si>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</si>
  <si>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</si>
  <si>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</si>
  <si>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</si>
  <si>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</si>
  <si>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</si>
  <si>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</si>
  <si>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</si>
  <si>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</si>
  <si>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</si>
  <si>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</si>
  <si>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</si>
  <si>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</si>
  <si>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</si>
  <si>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</si>
  <si>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</si>
  <si>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</si>
  <si>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</si>
  <si>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</si>
  <si>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</si>
  <si>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</si>
  <si>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</si>
  <si>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</si>
  <si>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</si>
  <si>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</si>
  <si>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</si>
  <si>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</si>
  <si>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</si>
  <si>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</si>
  <si>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</si>
  <si>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</si>
  <si>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</si>
  <si>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</si>
  <si>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</si>
  <si>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</si>
  <si>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</si>
  <si>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</si>
  <si>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</si>
  <si>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</si>
  <si>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</si>
  <si>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</si>
  <si>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</si>
  <si>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</si>
  <si>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</si>
  <si>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</si>
  <si>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</si>
  <si>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</si>
  <si>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</si>
  <si>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</si>
  <si>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</si>
  <si>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</si>
  <si>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</si>
  <si>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</si>
  <si>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</si>
  <si>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</si>
  <si>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</si>
  <si>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</si>
  <si>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</si>
  <si>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</si>
  <si>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</si>
  <si>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</si>
  <si>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</si>
  <si>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</si>
  <si>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</si>
  <si>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</si>
  <si>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</si>
  <si>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</si>
  <si>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</si>
  <si>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</si>
  <si>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</si>
  <si>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</si>
  <si>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</si>
  <si>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</si>
  <si>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</si>
  <si>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</si>
  <si>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</si>
  <si>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</si>
  <si>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</si>
  <si>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</si>
  <si>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</si>
  <si>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</si>
  <si>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</si>
  <si>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</si>
  <si>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</si>
  <si>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</si>
  <si>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</si>
  <si>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</si>
  <si>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</si>
  <si>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</si>
  <si>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</si>
  <si>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</si>
  <si>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</si>
  <si>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</si>
  <si>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</si>
  <si>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</si>
  <si>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</si>
  <si>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</si>
  <si>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</si>
  <si>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</si>
  <si>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</si>
  <si>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</si>
  <si>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</si>
  <si>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</si>
  <si>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</si>
  <si>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</si>
  <si>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</si>
  <si>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</si>
  <si>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</si>
  <si>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</si>
  <si>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</si>
  <si>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</si>
  <si>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</si>
  <si>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</si>
  <si>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</si>
  <si>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</si>
  <si>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</si>
  <si>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</si>
  <si>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</si>
  <si>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</si>
  <si>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</si>
  <si>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</si>
  <si>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</si>
  <si>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</si>
  <si>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</si>
  <si>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</si>
  <si>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</si>
  <si>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</si>
  <si>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</si>
  <si>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</si>
  <si>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</si>
  <si>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</si>
  <si>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</si>
  <si>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</si>
  <si>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</si>
  <si>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</si>
  <si>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</si>
  <si>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</si>
  <si>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</si>
  <si>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</si>
  <si>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</si>
  <si>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</si>
  <si>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</si>
  <si>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</si>
  <si>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</si>
  <si>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</si>
  <si>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</si>
  <si>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</si>
  <si>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</si>
  <si>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</si>
  <si>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</si>
  <si>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</si>
  <si>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</si>
  <si>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</si>
  <si>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</si>
  <si>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</si>
  <si>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</si>
  <si>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</si>
  <si>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</si>
  <si>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</si>
  <si>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</si>
  <si>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</si>
  <si>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</si>
  <si>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</si>
  <si>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</si>
  <si>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</si>
  <si>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</si>
  <si>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</si>
  <si>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</si>
  <si>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</si>
  <si>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</si>
  <si>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</si>
  <si>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</si>
  <si>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</si>
  <si>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</si>
  <si>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</si>
  <si>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</si>
  <si>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</si>
  <si>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</si>
  <si>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</si>
  <si>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</si>
  <si>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</si>
  <si>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</si>
  <si>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</si>
  <si>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</si>
  <si>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</si>
  <si>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</si>
  <si>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</si>
  <si>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</si>
  <si>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</si>
  <si>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</si>
  <si>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</si>
  <si>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</si>
  <si>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</si>
  <si>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</si>
  <si>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</si>
  <si>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</si>
  <si>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</si>
  <si>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</si>
  <si>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</si>
  <si>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</si>
  <si>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</si>
  <si>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</si>
  <si>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</si>
  <si>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</si>
  <si>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</si>
  <si>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</si>
  <si>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</si>
  <si>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</si>
  <si>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</si>
  <si>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</si>
  <si>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</si>
  <si>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</si>
  <si>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</si>
  <si>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</si>
  <si>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</si>
  <si>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</si>
  <si>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</si>
  <si>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</si>
  <si>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</si>
  <si>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</si>
  <si>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</si>
  <si>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</si>
  <si>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</si>
  <si>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</si>
  <si>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</si>
  <si>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</si>
  <si>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</si>
  <si>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</si>
  <si>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</si>
  <si>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</si>
  <si>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</si>
  <si>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</si>
  <si>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</si>
  <si>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</si>
  <si>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</si>
  <si>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</si>
  <si>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</si>
  <si>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</si>
  <si>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</si>
  <si>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</si>
  <si>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</si>
  <si>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</si>
  <si>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</si>
  <si>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</si>
  <si>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</si>
  <si>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</si>
  <si>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</si>
  <si>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</si>
  <si>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</si>
  <si>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</si>
  <si>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</si>
  <si>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</si>
  <si>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</si>
  <si>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</si>
  <si>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</si>
  <si>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</si>
  <si>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</si>
  <si>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</si>
  <si>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</si>
  <si>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</si>
  <si>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</si>
  <si>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</si>
  <si>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</si>
  <si>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</si>
  <si>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</si>
  <si>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</si>
  <si>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</si>
  <si>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</si>
  <si>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</si>
  <si>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</si>
  <si>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</si>
  <si>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</si>
  <si>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</si>
  <si>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</si>
  <si>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</si>
  <si>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</si>
  <si>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</si>
  <si>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</si>
  <si>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</si>
  <si>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</si>
  <si>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</si>
  <si>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</si>
  <si>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</si>
  <si>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</si>
  <si>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</si>
  <si>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</si>
  <si>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</si>
  <si>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</si>
  <si>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</si>
  <si>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</si>
  <si>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</si>
  <si>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</si>
  <si>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</si>
  <si>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</si>
  <si>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</si>
  <si>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</si>
  <si>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</si>
  <si>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</si>
  <si>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</si>
  <si>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</si>
  <si>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</si>
  <si>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</si>
  <si>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</si>
  <si>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</si>
  <si>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</si>
  <si>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</si>
  <si>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</si>
  <si>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</si>
  <si>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</si>
  <si>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</si>
  <si>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</si>
  <si>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</si>
  <si>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</si>
  <si>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</si>
  <si>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</si>
  <si>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</si>
  <si>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</si>
  <si>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</si>
  <si>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</si>
  <si>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</si>
  <si>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</si>
  <si>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</si>
  <si>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</si>
  <si>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</si>
  <si>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</si>
  <si>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</si>
  <si>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</si>
  <si>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</si>
  <si>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</si>
  <si>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</si>
  <si>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</si>
  <si>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</si>
  <si>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</si>
  <si>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</si>
  <si>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</si>
  <si>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</si>
  <si>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</si>
  <si>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</si>
  <si>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</si>
  <si>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</si>
  <si>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</si>
  <si>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</si>
  <si>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</si>
  <si>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</si>
  <si>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</si>
  <si>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</si>
  <si>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</si>
  <si>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</si>
  <si>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</si>
  <si>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</si>
  <si>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</si>
  <si>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</si>
  <si>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</si>
  <si>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</si>
  <si>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</si>
  <si>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</si>
  <si>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</si>
  <si>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</si>
  <si>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</si>
  <si>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</si>
  <si>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</si>
  <si>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</si>
  <si>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</si>
  <si>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</si>
  <si>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</si>
  <si>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</si>
  <si>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</si>
  <si>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</si>
  <si>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</si>
  <si>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</si>
  <si>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</si>
  <si>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</si>
  <si>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</si>
  <si>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</si>
  <si>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</si>
  <si>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</si>
  <si>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</si>
  <si>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</si>
  <si>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</si>
  <si>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</si>
  <si>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</si>
  <si>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</si>
  <si>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</si>
  <si>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</si>
  <si>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</si>
  <si>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</si>
  <si>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</si>
  <si>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</si>
  <si>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</si>
  <si>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</si>
  <si>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</si>
  <si>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</si>
  <si>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</si>
  <si>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</si>
  <si>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</si>
  <si>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</si>
  <si>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</si>
  <si>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</si>
  <si>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</si>
  <si>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</si>
  <si>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</si>
  <si>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</si>
  <si>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</si>
  <si>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</si>
  <si>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</si>
  <si>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</si>
  <si>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</si>
  <si>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</si>
  <si>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</si>
  <si>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</si>
  <si>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</si>
  <si>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</si>
  <si>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</si>
  <si>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</si>
  <si>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</si>
  <si>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</si>
  <si>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</si>
  <si>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</si>
  <si>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</si>
  <si>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</si>
  <si>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</si>
  <si>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</si>
  <si>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</si>
  <si>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</si>
  <si>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</si>
  <si>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</si>
  <si>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</si>
  <si>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</si>
  <si>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</si>
  <si>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</si>
  <si>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</si>
  <si>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</si>
  <si>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</si>
  <si>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</si>
  <si>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</si>
  <si>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</si>
  <si>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</si>
  <si>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</si>
  <si>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</si>
  <si>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</si>
  <si>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</si>
  <si>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</si>
  <si>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</si>
  <si>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</si>
  <si>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</si>
  <si>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</si>
  <si>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</si>
  <si>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</si>
  <si>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</si>
  <si>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</si>
  <si>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</si>
  <si>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</si>
  <si>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</si>
  <si>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</si>
  <si>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</si>
  <si>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</si>
  <si>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</si>
  <si>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</si>
  <si>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</si>
  <si>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</si>
  <si>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</si>
  <si>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</si>
  <si>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</si>
  <si>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</si>
  <si>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</si>
  <si>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</si>
  <si>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</si>
  <si>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</si>
  <si>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</si>
  <si>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</si>
  <si>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</si>
  <si>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</si>
  <si>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</si>
  <si>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</si>
  <si>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</si>
  <si>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</si>
  <si>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</si>
  <si>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</si>
  <si>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</si>
  <si>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</si>
  <si>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</si>
  <si>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</si>
  <si>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</si>
  <si>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</si>
  <si>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</si>
  <si>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</si>
  <si>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</si>
  <si>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</si>
  <si>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</si>
  <si>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</si>
  <si>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</si>
  <si>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</si>
  <si>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</si>
  <si>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</si>
  <si>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</si>
  <si>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</si>
  <si>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</si>
  <si>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</si>
  <si>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</si>
  <si>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</si>
  <si>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</si>
  <si>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</si>
  <si>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</si>
  <si>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</si>
  <si>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</si>
  <si>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</si>
  <si>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</si>
  <si>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</si>
  <si>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</si>
  <si>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</si>
  <si>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</si>
  <si>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</si>
  <si>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</si>
  <si>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</si>
  <si>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</si>
  <si>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</si>
  <si>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</si>
  <si>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</si>
  <si>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</si>
  <si>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</si>
  <si>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</si>
  <si>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</si>
  <si>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</si>
  <si>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</si>
  <si>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</si>
  <si>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</si>
  <si>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</si>
  <si>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</si>
  <si>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</si>
  <si>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</si>
  <si>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</si>
  <si>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</si>
  <si>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</si>
  <si>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</si>
  <si>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</si>
  <si>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</si>
  <si>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</si>
  <si>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</si>
  <si>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</si>
  <si>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</si>
  <si>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</si>
  <si>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</si>
  <si>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</si>
  <si>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</si>
  <si>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</si>
  <si>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</si>
  <si>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</si>
  <si>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</si>
  <si>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</si>
  <si>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</si>
  <si>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</si>
  <si>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</si>
  <si>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</si>
  <si>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</si>
  <si>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</si>
  <si>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</si>
  <si>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</si>
  <si>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</si>
  <si>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</si>
  <si>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</si>
  <si>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</si>
  <si>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</si>
  <si>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</si>
  <si>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</si>
  <si>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</si>
  <si>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</si>
  <si>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</si>
  <si>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</si>
  <si>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</si>
  <si>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</si>
  <si>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</si>
  <si>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</si>
  <si>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</si>
  <si>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</si>
  <si>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</si>
  <si>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</si>
  <si>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</si>
  <si>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</si>
  <si>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</si>
  <si>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</si>
  <si>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</si>
  <si>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</si>
  <si>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</si>
  <si>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</si>
  <si>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</si>
  <si>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</si>
  <si>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</si>
  <si>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</si>
  <si>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</si>
  <si>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</si>
  <si>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</si>
  <si>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</si>
  <si>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</si>
  <si>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</si>
  <si>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</si>
  <si>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</si>
  <si>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</si>
  <si>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</si>
  <si>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</si>
  <si>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</si>
  <si>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</si>
  <si>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</si>
  <si>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</si>
  <si>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</si>
  <si>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</si>
  <si>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</si>
  <si>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</si>
  <si>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</si>
  <si>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</si>
  <si>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</si>
  <si>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</si>
  <si>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</si>
  <si>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</si>
  <si>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</si>
  <si>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</si>
  <si>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</si>
  <si>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</si>
  <si>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</si>
  <si>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</si>
  <si>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</si>
  <si>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</si>
  <si>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</si>
  <si>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</si>
  <si>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</si>
  <si>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</si>
  <si>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</si>
  <si>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</si>
  <si>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</si>
  <si>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</si>
  <si>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</si>
  <si>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</si>
  <si>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</si>
  <si>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</si>
  <si>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</si>
  <si>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</si>
  <si>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</si>
  <si>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</si>
  <si>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</si>
  <si>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</si>
  <si>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</si>
  <si>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</si>
  <si>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</si>
  <si>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</si>
  <si>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</si>
  <si>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</si>
  <si>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</si>
  <si>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</si>
  <si>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</si>
  <si>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</si>
  <si>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</si>
  <si>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</si>
  <si>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</si>
  <si>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</si>
  <si>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</si>
  <si>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</si>
  <si>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</si>
  <si>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</si>
  <si>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</si>
  <si>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</si>
  <si>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</si>
  <si>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</si>
  <si>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</si>
  <si>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</si>
  <si>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</si>
  <si>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</si>
  <si>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</si>
  <si>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</si>
  <si>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</si>
  <si>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</si>
  <si>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</si>
  <si>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</si>
  <si>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</si>
  <si>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</si>
  <si>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</si>
  <si>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</si>
  <si>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</si>
  <si>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</si>
  <si>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</si>
  <si>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</si>
  <si>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</si>
  <si>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</si>
  <si>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</si>
  <si>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</si>
  <si>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</si>
  <si>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</si>
  <si>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</si>
  <si>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</si>
  <si>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</si>
  <si>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</si>
  <si>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</si>
  <si>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</si>
  <si>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</si>
  <si>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</si>
  <si>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</si>
  <si>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</si>
  <si>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</si>
  <si>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</si>
  <si>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</si>
  <si>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</si>
  <si>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</si>
  <si>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</si>
  <si>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</si>
  <si>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</si>
  <si>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</si>
  <si>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</si>
  <si>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</si>
  <si>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</si>
  <si>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</si>
  <si>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</si>
  <si>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</si>
  <si>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</si>
  <si>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</si>
  <si>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</si>
  <si>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</si>
  <si>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</si>
  <si>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</si>
  <si>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</si>
  <si>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</si>
  <si>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</si>
  <si>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</si>
  <si>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</si>
  <si>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</si>
  <si>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</si>
  <si>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</si>
  <si>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</si>
  <si>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</si>
  <si>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</si>
  <si>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</si>
  <si>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</si>
  <si>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</si>
  <si>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</si>
  <si>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</si>
  <si>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</si>
  <si>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</si>
  <si>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</si>
  <si>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</si>
  <si>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</si>
  <si>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</si>
  <si>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</si>
  <si>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</si>
  <si>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</si>
  <si>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</si>
  <si>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</si>
  <si>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</si>
  <si>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</si>
  <si>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</si>
  <si>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</si>
  <si>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</si>
  <si>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</si>
  <si>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</si>
  <si>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</si>
  <si>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</si>
  <si>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</si>
  <si>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</si>
  <si>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</si>
  <si>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</si>
  <si>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</si>
  <si>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</si>
  <si>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</si>
  <si>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</si>
  <si>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</si>
  <si>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</si>
  <si>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</si>
  <si>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</si>
  <si>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</si>
  <si>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</si>
  <si>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</si>
  <si>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</si>
  <si>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</si>
  <si>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</si>
  <si>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</si>
  <si>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</si>
  <si>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</si>
  <si>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</si>
  <si>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</si>
  <si>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</si>
  <si>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</si>
  <si>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</si>
  <si>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</si>
  <si>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</si>
  <si>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</si>
  <si>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</si>
  <si>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</si>
  <si>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</si>
  <si>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</si>
  <si>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</si>
  <si>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</si>
  <si>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</si>
  <si>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</si>
  <si>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</si>
  <si>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</si>
  <si>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</si>
  <si>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</si>
  <si>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</si>
  <si>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</si>
  <si>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</si>
  <si>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</si>
  <si>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</si>
  <si>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</si>
  <si>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</si>
  <si>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</si>
  <si>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</si>
  <si>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</si>
  <si>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</si>
  <si>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</si>
  <si>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</si>
  <si>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</si>
  <si>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</si>
  <si>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</si>
  <si>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</si>
  <si>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</si>
  <si>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</si>
  <si>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</si>
  <si>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</si>
  <si>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</si>
  <si>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</si>
  <si>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</si>
  <si>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</si>
  <si>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</si>
  <si>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</si>
  <si>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</si>
  <si>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</si>
  <si>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</si>
  <si>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</si>
  <si>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</si>
  <si>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</si>
  <si>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</si>
  <si>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</si>
  <si>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</si>
  <si>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</si>
  <si>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</si>
  <si>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</si>
  <si>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</si>
  <si>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</si>
  <si>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</si>
  <si>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</si>
  <si>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</si>
  <si>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</si>
  <si>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</si>
  <si>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</si>
  <si>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</si>
  <si>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</si>
  <si>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</si>
  <si>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</si>
  <si>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</si>
  <si>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</si>
  <si>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</si>
  <si>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</si>
  <si>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</si>
  <si>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</si>
  <si>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</si>
  <si>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</si>
  <si>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</si>
  <si>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</si>
  <si>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</si>
  <si>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</si>
  <si>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</si>
  <si>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</si>
  <si>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</si>
  <si>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</si>
  <si>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</si>
  <si>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</si>
  <si>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</si>
  <si>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</si>
  <si>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</si>
  <si>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</si>
  <si>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</si>
  <si>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</si>
  <si>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</si>
  <si>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</si>
  <si>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</si>
  <si>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</si>
  <si>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</si>
  <si>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</si>
  <si>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</si>
  <si>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</si>
  <si>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</si>
  <si>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</si>
  <si>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</si>
  <si>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</si>
  <si>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</si>
  <si>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</si>
  <si>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</si>
  <si>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</si>
  <si>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</si>
  <si>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</si>
  <si>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</si>
  <si>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</si>
  <si>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</si>
  <si>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</si>
  <si>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</si>
  <si>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</si>
  <si>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</si>
  <si>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</si>
  <si>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</si>
  <si>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</si>
  <si>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</si>
  <si>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</si>
  <si>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</si>
  <si>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</si>
  <si>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</si>
  <si>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</si>
  <si>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</si>
  <si>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</si>
  <si>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</si>
  <si>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</si>
  <si>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</si>
  <si>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</si>
  <si>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</si>
  <si>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</si>
  <si>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</si>
  <si>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</si>
  <si>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</si>
  <si>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</si>
  <si>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</si>
  <si>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</si>
  <si>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</si>
  <si>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</si>
  <si>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</si>
  <si>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</si>
  <si>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</si>
  <si>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</si>
  <si>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</si>
  <si>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</si>
  <si>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</si>
  <si>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</si>
  <si>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</si>
  <si>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</si>
  <si>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</si>
  <si>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</si>
  <si>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</si>
  <si>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</si>
  <si>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</si>
  <si>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</si>
  <si>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</si>
  <si>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</si>
  <si>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</si>
  <si>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</si>
  <si>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</si>
  <si>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</si>
  <si>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</si>
  <si>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</si>
  <si>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</si>
  <si>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</si>
  <si>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</si>
  <si>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</si>
  <si>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</si>
  <si>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</si>
  <si>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</si>
  <si>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</si>
  <si>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</si>
  <si>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</si>
  <si>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</si>
  <si>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</si>
  <si>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</si>
  <si>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</si>
  <si>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</si>
  <si>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</si>
  <si>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</si>
  <si>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</si>
  <si>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</si>
  <si>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</si>
  <si>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</si>
  <si>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</si>
  <si>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</si>
  <si>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</si>
  <si>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</si>
  <si>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</si>
  <si>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</si>
  <si>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</si>
  <si>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</si>
  <si>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</si>
  <si>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</si>
  <si>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</si>
  <si>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</si>
  <si>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</si>
  <si>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</si>
  <si>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</si>
  <si>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</si>
  <si>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</si>
  <si>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</si>
  <si>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</si>
  <si>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</si>
  <si>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</si>
  <si>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</si>
  <si>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</si>
  <si>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</si>
  <si>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</si>
  <si>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</si>
  <si>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</si>
  <si>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</si>
  <si>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</si>
  <si>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</si>
  <si>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</si>
  <si>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</si>
  <si>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</si>
  <si>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</si>
  <si>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</si>
  <si>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</si>
  <si>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</si>
  <si>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</si>
  <si>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</si>
  <si>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</si>
  <si>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</si>
  <si>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</si>
  <si>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</si>
  <si>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</si>
  <si>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</si>
  <si>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</si>
  <si>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</si>
  <si>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</si>
  <si>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</si>
  <si>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</si>
  <si>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</si>
  <si>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</si>
  <si>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</si>
  <si>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</si>
  <si>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</si>
  <si>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</si>
  <si>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</si>
  <si>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</si>
  <si>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</si>
  <si>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</si>
  <si>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</si>
  <si>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</si>
  <si>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</si>
  <si>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</si>
  <si>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</si>
  <si>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</si>
  <si>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</si>
  <si>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</si>
  <si>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</si>
  <si>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</si>
  <si>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</si>
  <si>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</si>
  <si>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</si>
  <si>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</si>
  <si>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</si>
  <si>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</si>
  <si>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</si>
  <si>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</si>
  <si>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</si>
  <si>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</si>
  <si>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</si>
  <si>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</si>
  <si>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</si>
  <si>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</si>
  <si>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</si>
  <si>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</si>
  <si>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</si>
  <si>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</si>
  <si>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</si>
  <si>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</si>
  <si>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</si>
  <si>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</si>
  <si>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</si>
  <si>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</si>
  <si>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</si>
  <si>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</si>
  <si>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</si>
  <si>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</si>
  <si>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</si>
  <si>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</si>
  <si>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</si>
  <si>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</si>
  <si>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</si>
  <si>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</si>
  <si>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</si>
  <si>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</si>
  <si>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</si>
  <si>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</si>
  <si>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</si>
  <si>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</si>
  <si>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</si>
  <si>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</si>
  <si>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</si>
  <si>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</si>
  <si>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</si>
  <si>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</si>
  <si>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</si>
  <si>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</si>
  <si>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</si>
  <si>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</si>
  <si>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</si>
  <si>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</si>
  <si>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</si>
  <si>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</si>
  <si>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</si>
  <si>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</si>
  <si>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</si>
  <si>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</si>
  <si>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</si>
  <si>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</si>
  <si>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</si>
  <si>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</si>
  <si>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</si>
  <si>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</si>
  <si>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</si>
  <si>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</si>
  <si>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</si>
  <si>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</si>
  <si>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</si>
  <si>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</si>
  <si>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</si>
  <si>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</si>
  <si>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</si>
  <si>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</si>
  <si>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</si>
  <si>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</si>
  <si>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</si>
  <si>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</si>
  <si>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</si>
  <si>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</si>
  <si>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</si>
  <si>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</si>
  <si>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</si>
  <si>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</si>
  <si>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</si>
  <si>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</si>
  <si>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</si>
  <si>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</si>
  <si>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</si>
  <si>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</si>
  <si>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</si>
  <si>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</si>
  <si>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</si>
  <si>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</si>
  <si>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</si>
  <si>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</si>
  <si>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</si>
  <si>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</si>
  <si>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</si>
  <si>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</si>
  <si>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</si>
  <si>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</si>
  <si>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</si>
  <si>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</si>
  <si>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</si>
  <si>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</si>
  <si>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</si>
  <si>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</si>
  <si>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</si>
  <si>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</si>
  <si>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</si>
  <si>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</si>
  <si>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</si>
  <si>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</si>
  <si>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</si>
  <si>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</si>
  <si>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</si>
  <si>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</si>
  <si>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</si>
  <si>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</si>
  <si>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</si>
  <si>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</si>
  <si>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</si>
  <si>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</si>
  <si>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</si>
  <si>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</si>
  <si>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</si>
  <si>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</si>
  <si>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</si>
  <si>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</si>
  <si>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</si>
  <si>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</si>
  <si>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</si>
  <si>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</si>
  <si>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</si>
  <si>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</si>
  <si>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</si>
  <si>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</si>
  <si>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</si>
  <si>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</si>
  <si>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</si>
  <si>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</si>
  <si>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</si>
  <si>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</si>
  <si>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</si>
  <si>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</si>
  <si>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</si>
  <si>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</si>
  <si>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</si>
  <si>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</si>
  <si>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</si>
  <si>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</si>
  <si>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</si>
  <si>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</si>
  <si>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</si>
  <si>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</si>
  <si>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</si>
  <si>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</si>
  <si>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</si>
  <si>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</si>
  <si>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</si>
  <si>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</si>
  <si>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</si>
  <si>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</si>
  <si>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</si>
  <si>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</si>
  <si>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</si>
  <si>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</si>
  <si>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</si>
  <si>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</si>
  <si>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</si>
  <si>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</si>
  <si>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</si>
  <si>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</si>
  <si>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</si>
  <si>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</si>
  <si>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</si>
  <si>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</si>
  <si>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</si>
  <si>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</si>
  <si>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</si>
  <si>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</si>
  <si>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</si>
  <si>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</si>
  <si>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</si>
  <si>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</si>
  <si>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</si>
  <si>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</si>
  <si>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</si>
  <si>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</si>
  <si>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</si>
  <si>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</si>
  <si>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</si>
  <si>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</si>
  <si>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</si>
  <si>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</si>
  <si>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</si>
  <si>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</si>
  <si>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</si>
  <si>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</si>
  <si>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</si>
  <si>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</si>
  <si>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</si>
  <si>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</si>
  <si>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</si>
  <si>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</si>
  <si>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</si>
  <si>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</si>
  <si>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</si>
  <si>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</si>
  <si>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</si>
  <si>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</si>
  <si>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</si>
  <si>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</si>
  <si>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</si>
  <si>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</si>
  <si>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</si>
  <si>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</si>
  <si>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</si>
  <si>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</si>
  <si>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</si>
  <si>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</si>
  <si>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</si>
  <si>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</si>
  <si>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</si>
  <si>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</si>
  <si>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</si>
  <si>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</si>
  <si>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</si>
  <si>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</si>
  <si>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</si>
  <si>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</si>
  <si>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</si>
  <si>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</si>
  <si>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</si>
  <si>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</si>
  <si>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</si>
  <si>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</si>
  <si>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</si>
  <si>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</si>
  <si>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</si>
  <si>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</si>
  <si>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</si>
  <si>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</si>
  <si>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</si>
  <si>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</si>
  <si>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</si>
  <si>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</si>
  <si>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</si>
  <si>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</si>
  <si>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</si>
  <si>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</si>
  <si>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</si>
  <si>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</si>
  <si>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</si>
  <si>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</si>
  <si>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</si>
  <si>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</si>
  <si>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</si>
  <si>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</si>
  <si>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</si>
  <si>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</si>
  <si>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</si>
  <si>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</si>
  <si>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</si>
  <si>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</si>
  <si>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</si>
  <si>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</si>
  <si>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</si>
  <si>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</si>
  <si>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</si>
  <si>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</si>
  <si>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</si>
  <si>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</si>
  <si>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</si>
  <si>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</si>
  <si>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</si>
  <si>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</si>
  <si>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</si>
  <si>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</si>
  <si>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</si>
  <si>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</si>
  <si>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</si>
  <si>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</si>
  <si>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</si>
  <si>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</si>
  <si>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</si>
  <si>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</si>
  <si>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</si>
  <si>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</si>
  <si>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</si>
  <si>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</si>
  <si>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</si>
  <si>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</si>
  <si>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</si>
  <si>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</si>
  <si>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</si>
  <si>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</si>
  <si>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</si>
  <si>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</si>
  <si>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</si>
  <si>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</si>
  <si>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</si>
  <si>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</si>
  <si>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</si>
  <si>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</si>
  <si>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</si>
  <si>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</si>
  <si>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</si>
  <si>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</si>
  <si>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</si>
  <si>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</si>
  <si>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</si>
  <si>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</si>
  <si>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</si>
  <si>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</si>
  <si>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</si>
  <si>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</si>
  <si>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</si>
  <si>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</si>
  <si>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</si>
  <si>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</si>
  <si>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</si>
  <si>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</si>
  <si>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</si>
  <si>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</si>
  <si>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</si>
  <si>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</si>
  <si>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</si>
  <si>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</si>
  <si>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</si>
  <si>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</si>
  <si>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</si>
  <si>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</si>
  <si>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</si>
  <si>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</si>
  <si>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</si>
  <si>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</si>
  <si>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</si>
  <si>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</si>
  <si>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</si>
  <si>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</si>
  <si>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</si>
  <si>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</si>
  <si>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</si>
  <si>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</si>
  <si>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</si>
  <si>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</si>
  <si>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</si>
  <si>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</si>
  <si>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</si>
  <si>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</si>
  <si>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</si>
  <si>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</si>
  <si>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</si>
  <si>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</si>
  <si>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</si>
  <si>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</si>
  <si>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</si>
  <si>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</si>
  <si>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</si>
  <si>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</si>
  <si>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</si>
  <si>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</si>
  <si>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</si>
  <si>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</si>
  <si>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</si>
  <si>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</si>
  <si>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</si>
  <si>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</si>
  <si>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</si>
  <si>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</si>
  <si>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</si>
  <si>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</si>
  <si>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</si>
  <si>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</si>
  <si>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</si>
  <si>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</si>
  <si>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</si>
  <si>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</si>
  <si>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</si>
  <si>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</si>
  <si>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</si>
  <si>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</si>
  <si>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</si>
  <si>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</si>
  <si>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</si>
  <si>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</si>
  <si>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</si>
  <si>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</si>
  <si>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</si>
  <si>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</si>
  <si>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</si>
  <si>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</si>
  <si>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</si>
  <si>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</si>
  <si>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</si>
  <si>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</si>
  <si>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</si>
  <si>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</si>
  <si>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</si>
  <si>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</si>
  <si>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</si>
  <si>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</si>
  <si>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</si>
  <si>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</si>
  <si>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</si>
  <si>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</si>
  <si>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</si>
  <si>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</si>
  <si>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</si>
  <si>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</si>
  <si>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</si>
  <si>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</si>
  <si>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</si>
  <si>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</si>
  <si>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</si>
  <si>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</si>
  <si>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</si>
  <si>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</si>
  <si>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</si>
  <si>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</si>
  <si>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</si>
  <si>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</si>
  <si>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</si>
  <si>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</si>
  <si>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</si>
  <si>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</si>
  <si>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</si>
  <si>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</si>
  <si>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</si>
  <si>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</si>
  <si>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</si>
  <si>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</si>
  <si>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</si>
  <si>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</si>
  <si>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</si>
  <si>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</si>
  <si>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</si>
  <si>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</si>
  <si>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</si>
  <si>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</si>
  <si>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</si>
  <si>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</si>
  <si>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</si>
  <si>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</si>
  <si>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</si>
  <si>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</si>
  <si>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</si>
  <si>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</si>
  <si>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</si>
  <si>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</si>
  <si>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</si>
  <si>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</si>
  <si>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</si>
  <si>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</si>
  <si>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</si>
  <si>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</si>
  <si>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</si>
  <si>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</si>
  <si>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</si>
  <si>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</si>
  <si>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</si>
  <si>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</si>
  <si>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</si>
  <si>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</si>
  <si>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</si>
  <si>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</si>
  <si>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</si>
  <si>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</si>
  <si>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</si>
  <si>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</si>
  <si>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</si>
  <si>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</si>
  <si>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</si>
  <si>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</si>
  <si>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</si>
  <si>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</si>
  <si>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</si>
  <si>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</si>
  <si>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</si>
  <si>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</si>
  <si>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</si>
  <si>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</si>
  <si>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</si>
  <si>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</si>
  <si>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</si>
  <si>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</si>
  <si>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</si>
  <si>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</si>
  <si>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</si>
  <si>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</si>
  <si>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</si>
  <si>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</si>
  <si>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</si>
  <si>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</si>
  <si>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</si>
  <si>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</si>
  <si>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</si>
  <si>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</si>
  <si>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</si>
  <si>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</si>
  <si>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</si>
  <si>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</si>
  <si>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</si>
  <si>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</si>
  <si>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</si>
  <si>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</si>
  <si>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</si>
  <si>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</si>
  <si>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</si>
  <si>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</si>
  <si>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</si>
  <si>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</si>
  <si>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</si>
  <si>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</si>
  <si>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</si>
  <si>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</si>
  <si>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</si>
  <si>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</si>
  <si>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</si>
  <si>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</si>
  <si>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</si>
  <si>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</si>
  <si>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</si>
  <si>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</si>
  <si>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</si>
  <si>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</si>
  <si>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</si>
  <si>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</si>
  <si>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</si>
  <si>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</si>
  <si>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</si>
  <si>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</si>
  <si>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</si>
  <si>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</si>
  <si>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</si>
  <si>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</si>
  <si>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</si>
  <si>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</si>
  <si>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</si>
  <si>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</si>
  <si>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</si>
  <si>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</si>
  <si>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</si>
  <si>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</si>
  <si>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</si>
  <si>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</si>
  <si>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</si>
  <si>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</si>
  <si>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</si>
  <si>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</si>
  <si>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</si>
  <si>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</si>
  <si>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</si>
  <si>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</si>
  <si>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</si>
  <si>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</si>
  <si>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</si>
  <si>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</si>
  <si>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</si>
  <si>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</si>
  <si>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</si>
  <si>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</si>
  <si>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</si>
  <si>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</si>
  <si>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</si>
  <si>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</si>
  <si>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</si>
  <si>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</si>
  <si>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</si>
  <si>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</si>
  <si>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</si>
  <si>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</si>
  <si>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</si>
  <si>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</si>
  <si>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</si>
  <si>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</si>
  <si>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</si>
  <si>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</si>
  <si>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</si>
  <si>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</si>
  <si>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</si>
  <si>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</si>
  <si>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</si>
  <si>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</si>
  <si>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</si>
  <si>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</si>
  <si>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</si>
  <si>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</si>
  <si>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</si>
  <si>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</si>
  <si>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</si>
  <si>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</si>
  <si>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</si>
  <si>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</si>
  <si>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</si>
  <si>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</si>
  <si>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</si>
  <si>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</si>
  <si>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</si>
  <si>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</si>
  <si>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</si>
  <si>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</si>
  <si>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</si>
  <si>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</si>
  <si>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</si>
  <si>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</si>
  <si>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</si>
  <si>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</si>
  <si>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</si>
  <si>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</si>
  <si>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</si>
  <si>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</si>
  <si>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</si>
  <si>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</si>
  <si>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</si>
  <si>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</si>
  <si>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</si>
  <si>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</si>
  <si>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</si>
  <si>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</si>
  <si>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</si>
  <si>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</si>
  <si>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</si>
  <si>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</si>
  <si>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</si>
  <si>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</si>
  <si>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</si>
  <si>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</si>
  <si>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</si>
  <si>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</si>
  <si>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</si>
  <si>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</si>
  <si>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</si>
  <si>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</si>
  <si>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</si>
  <si>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</si>
  <si>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</si>
  <si>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</si>
  <si>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</si>
  <si>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</si>
  <si>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</si>
  <si>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</si>
  <si>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</si>
  <si>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</si>
  <si>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</si>
  <si>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</si>
  <si>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</si>
  <si>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</si>
  <si>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</si>
  <si>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</si>
  <si>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</si>
  <si>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</si>
  <si>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</si>
  <si>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</si>
  <si>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</si>
  <si>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</si>
  <si>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</si>
  <si>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</si>
  <si>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</si>
  <si>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</si>
  <si>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</si>
  <si>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</si>
  <si>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</si>
  <si>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</si>
  <si>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</si>
  <si>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</si>
  <si>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</si>
  <si>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</si>
  <si>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</si>
  <si>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</si>
  <si>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</si>
  <si>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</si>
  <si>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</si>
  <si>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</si>
  <si>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</si>
  <si>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</si>
  <si>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</si>
  <si>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</si>
  <si>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</si>
  <si>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</si>
  <si>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</si>
  <si>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</si>
  <si>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</si>
  <si>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</si>
  <si>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</si>
  <si>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</si>
  <si>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</si>
  <si>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</si>
  <si>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</si>
  <si>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</si>
  <si>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</si>
  <si>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</si>
  <si>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</si>
  <si>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</si>
  <si>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</si>
  <si>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</si>
  <si>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</si>
  <si>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</si>
  <si>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</si>
  <si>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</si>
  <si>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</si>
  <si>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</si>
  <si>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</si>
  <si>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</si>
  <si>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</si>
  <si>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</si>
  <si>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</si>
  <si>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</si>
  <si>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</si>
  <si>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</si>
  <si>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</si>
  <si>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</si>
  <si>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</si>
  <si>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</si>
  <si>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</si>
  <si>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</si>
  <si>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</si>
  <si>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</si>
  <si>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</si>
  <si>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</si>
  <si>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</si>
  <si>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</si>
  <si>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</si>
  <si>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</si>
  <si>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</si>
  <si>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</si>
  <si>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</si>
  <si>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</si>
  <si>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</si>
  <si>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</si>
  <si>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</si>
  <si>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</si>
  <si>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</si>
  <si>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</si>
  <si>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</si>
  <si>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</si>
  <si>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</si>
  <si>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</si>
  <si>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</si>
  <si>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</si>
  <si>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</si>
  <si>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</si>
  <si>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</si>
  <si>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</si>
  <si>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</si>
  <si>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</si>
  <si>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</si>
  <si>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</si>
  <si>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</si>
  <si>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</si>
  <si>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</si>
  <si>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</si>
  <si>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</si>
  <si>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</si>
  <si>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</si>
  <si>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</si>
  <si>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</si>
  <si>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</si>
  <si>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</si>
  <si>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</si>
  <si>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</si>
  <si>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</si>
  <si>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</si>
  <si>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</si>
  <si>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</si>
  <si>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</si>
  <si>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</si>
  <si>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</si>
  <si>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</si>
  <si>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</si>
  <si>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</si>
  <si>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</si>
  <si>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</si>
  <si>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</si>
  <si>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</si>
  <si>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</si>
  <si>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</si>
  <si>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</si>
  <si>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</si>
  <si>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</si>
  <si>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</si>
  <si>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</si>
  <si>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</si>
  <si>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</si>
  <si>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</si>
  <si>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</si>
  <si>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</si>
  <si>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</si>
  <si>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</si>
  <si>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</si>
  <si>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</si>
  <si>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</si>
  <si>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</si>
  <si>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</si>
  <si>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</si>
  <si>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</si>
  <si>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</si>
  <si>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</si>
  <si>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</si>
  <si>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</si>
  <si>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</si>
  <si>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</si>
  <si>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</si>
  <si>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</si>
  <si>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</si>
  <si>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</si>
  <si>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</si>
  <si>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</si>
  <si>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</si>
  <si>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</si>
  <si>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</si>
  <si>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</si>
  <si>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</si>
  <si>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</si>
  <si>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</si>
  <si>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</si>
  <si>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</si>
  <si>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</si>
  <si>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</si>
  <si>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</si>
  <si>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</si>
  <si>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</si>
  <si>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</si>
  <si>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</si>
  <si>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</si>
  <si>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</si>
  <si>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</si>
  <si>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</si>
  <si>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</si>
  <si>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</si>
  <si>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</si>
  <si>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</si>
  <si>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</si>
  <si>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</si>
  <si>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</si>
  <si>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</si>
  <si>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</si>
  <si>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</si>
  <si>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</si>
  <si>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</si>
  <si>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</si>
  <si>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</si>
  <si>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</si>
  <si>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</si>
  <si>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</si>
  <si>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</si>
  <si>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</si>
  <si>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</si>
  <si>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</si>
  <si>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</si>
  <si>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</si>
  <si>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</si>
  <si>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</si>
  <si>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</si>
  <si>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</si>
  <si>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</si>
  <si>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</si>
  <si>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</si>
  <si>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</si>
  <si>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</si>
  <si>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</si>
  <si>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</si>
  <si>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</si>
  <si>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</si>
  <si>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</si>
  <si>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</si>
  <si>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</si>
  <si>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</si>
  <si>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</si>
  <si>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</si>
  <si>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</si>
  <si>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</si>
  <si>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</si>
  <si>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</si>
  <si>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</si>
  <si>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</si>
  <si>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</si>
  <si>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</si>
  <si>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</si>
  <si>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</si>
  <si>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</si>
  <si>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</si>
  <si>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</si>
  <si>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</si>
  <si>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</si>
  <si>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</si>
  <si>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</si>
  <si>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</si>
  <si>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</si>
  <si>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</si>
  <si>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</si>
  <si>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</si>
  <si>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</si>
  <si>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</si>
  <si>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</si>
  <si>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</si>
  <si>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</si>
  <si>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</si>
  <si>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</si>
  <si>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</si>
  <si>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</si>
  <si>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</si>
  <si>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</si>
  <si>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</si>
  <si>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</si>
  <si>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</si>
  <si>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</si>
  <si>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</si>
  <si>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</si>
  <si>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</si>
  <si>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</si>
  <si>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</si>
  <si>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</si>
  <si>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</si>
  <si>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</si>
  <si>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</si>
  <si>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</si>
  <si>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</si>
  <si>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</si>
  <si>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</si>
  <si>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</si>
  <si>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</si>
  <si>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</si>
  <si>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</si>
  <si>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</si>
  <si>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</si>
  <si>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</si>
  <si>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</si>
  <si>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</si>
  <si>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</si>
  <si>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</si>
  <si>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</si>
  <si>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</si>
  <si>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</si>
  <si>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</si>
  <si>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</si>
  <si>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</si>
  <si>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</si>
  <si>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</si>
  <si>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</si>
  <si>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</si>
  <si>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</si>
  <si>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</si>
  <si>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</si>
  <si>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</si>
  <si>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</si>
  <si>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</si>
  <si>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</si>
  <si>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</si>
  <si>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</si>
  <si>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</si>
  <si>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</si>
  <si>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</si>
  <si>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</si>
  <si>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</si>
  <si>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</si>
  <si>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</si>
  <si>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</si>
  <si>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</si>
  <si>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</si>
  <si>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</si>
  <si>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</si>
  <si>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</si>
  <si>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</si>
  <si>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</si>
  <si>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</si>
  <si>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</si>
  <si>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</si>
  <si>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</si>
  <si>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</si>
  <si>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</si>
  <si>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</si>
  <si>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</si>
  <si>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</si>
  <si>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</si>
  <si>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</si>
  <si>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</si>
  <si>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</si>
  <si>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</si>
  <si>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</si>
  <si>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</si>
  <si>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</si>
  <si>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</si>
  <si>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</si>
  <si>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</si>
  <si>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</si>
  <si>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</si>
  <si>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</si>
  <si>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</si>
  <si>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</si>
  <si>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</si>
  <si>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</si>
  <si>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</si>
  <si>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</si>
  <si>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</si>
  <si>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</si>
  <si>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</si>
  <si>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</si>
  <si>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</si>
  <si>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</si>
  <si>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</si>
  <si>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</si>
  <si>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</si>
  <si>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</si>
  <si>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</si>
  <si>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</si>
  <si>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</si>
  <si>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</si>
  <si>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</si>
  <si>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</si>
  <si>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</si>
  <si>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</si>
  <si>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</si>
  <si>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</si>
  <si>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</si>
  <si>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</si>
  <si>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</si>
  <si>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</si>
  <si>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</si>
  <si>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</si>
  <si>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</si>
  <si>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</si>
  <si>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</si>
  <si>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</si>
  <si>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</si>
  <si>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</si>
  <si>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</si>
  <si>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</si>
  <si>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</si>
  <si>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</si>
  <si>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</si>
  <si>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</si>
  <si>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</si>
  <si>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</si>
  <si>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</si>
  <si>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</si>
  <si>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</si>
  <si>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</si>
  <si>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</si>
  <si>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</si>
  <si>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</si>
  <si>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</si>
  <si>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</si>
  <si>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</si>
  <si>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</si>
  <si>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</si>
  <si>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</si>
  <si>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</si>
  <si>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</si>
  <si>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</si>
  <si>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</si>
  <si>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</si>
  <si>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</si>
  <si>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</si>
  <si>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</si>
  <si>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</si>
  <si>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</si>
  <si>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</si>
  <si>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</si>
  <si>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</si>
  <si>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</si>
  <si>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</si>
  <si>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</si>
  <si>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</si>
  <si>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</si>
  <si>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</si>
  <si>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</si>
  <si>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</si>
  <si>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</si>
  <si>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</si>
  <si>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</si>
  <si>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</si>
  <si>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</si>
  <si>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</si>
  <si>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</si>
  <si>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</si>
  <si>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</si>
  <si>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</si>
  <si>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</si>
  <si>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</si>
  <si>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</si>
  <si>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</si>
  <si>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</si>
  <si>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</si>
  <si>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</si>
  <si>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</si>
  <si>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</si>
  <si>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</si>
  <si>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</si>
  <si>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</si>
  <si>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</si>
  <si>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</si>
  <si>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</si>
  <si>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</si>
  <si>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</si>
  <si>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</si>
  <si>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</si>
  <si>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</si>
  <si>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</si>
  <si>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</si>
  <si>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</si>
  <si>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</si>
  <si>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</si>
  <si>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</si>
  <si>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</si>
  <si>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</si>
  <si>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</si>
  <si>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</si>
  <si>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</si>
  <si>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</si>
  <si>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</si>
  <si>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</si>
  <si>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</si>
  <si>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</si>
  <si>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</si>
  <si>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</si>
  <si>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</si>
  <si>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</si>
  <si>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</si>
  <si>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</si>
  <si>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</si>
  <si>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</si>
  <si>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</si>
  <si>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</si>
  <si>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</si>
  <si>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</si>
  <si>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</si>
  <si>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</si>
  <si>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</si>
  <si>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</si>
  <si>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</si>
  <si>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</si>
  <si>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</si>
  <si>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</si>
  <si>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</si>
  <si>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</si>
  <si>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</si>
  <si>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</si>
  <si>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</si>
  <si>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</si>
  <si>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</si>
  <si>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</si>
  <si>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</si>
  <si>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</si>
  <si>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</si>
  <si>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</si>
  <si>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</si>
  <si>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</si>
  <si>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</si>
  <si>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</si>
  <si>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</si>
  <si>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</si>
  <si>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</si>
  <si>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</si>
  <si>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</si>
  <si>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</si>
  <si>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</si>
  <si>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</si>
  <si>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</si>
  <si>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</si>
  <si>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</si>
  <si>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</si>
  <si>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</si>
  <si>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</si>
  <si>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</si>
  <si>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</si>
  <si>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</si>
  <si>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</si>
  <si>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</si>
  <si>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</si>
  <si>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</si>
  <si>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</si>
  <si>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</si>
  <si>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</si>
  <si>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</si>
  <si>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</si>
  <si>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</si>
  <si>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</si>
  <si>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</si>
  <si>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</si>
  <si>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</si>
  <si>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</si>
  <si>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</si>
  <si>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</si>
  <si>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</si>
  <si>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</si>
  <si>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</si>
  <si>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</si>
  <si>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</si>
  <si>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</si>
  <si>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</si>
  <si>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</si>
  <si>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</si>
  <si>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</si>
  <si>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</si>
  <si>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</si>
  <si>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</si>
  <si>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</si>
  <si>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</si>
  <si>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</si>
  <si>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</si>
  <si>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</si>
  <si>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</si>
  <si>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</si>
  <si>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</si>
  <si>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</si>
  <si>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</si>
  <si>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</si>
  <si>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</si>
  <si>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</si>
  <si>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</si>
  <si>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</si>
  <si>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</si>
  <si>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</si>
  <si>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</si>
  <si>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</si>
  <si>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</si>
  <si>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</si>
  <si>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</si>
  <si>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</si>
  <si>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</si>
  <si>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</si>
  <si>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</si>
  <si>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</si>
  <si>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</si>
  <si>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</si>
  <si>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</si>
  <si>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</si>
  <si>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</si>
  <si>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</si>
  <si>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</si>
  <si>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</si>
  <si>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</si>
  <si>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</si>
  <si>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</si>
  <si>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</si>
  <si>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</si>
  <si>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</si>
  <si>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</si>
  <si>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</si>
  <si>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</si>
  <si>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</si>
  <si>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</si>
  <si>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</si>
  <si>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</si>
  <si>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</si>
  <si>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</si>
  <si>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</si>
  <si>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</si>
  <si>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</si>
  <si>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</si>
  <si>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</si>
  <si>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</si>
  <si>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</si>
  <si>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</si>
  <si>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</si>
  <si>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</si>
  <si>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</si>
  <si>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</si>
  <si>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</si>
  <si>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</si>
  <si>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</si>
  <si>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</si>
  <si>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</si>
  <si>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</si>
  <si>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</si>
  <si>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</si>
  <si>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</si>
  <si>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</si>
  <si>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</si>
  <si>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</si>
  <si>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</si>
  <si>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</si>
  <si>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</si>
  <si>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</si>
  <si>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</si>
  <si>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</si>
  <si>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</si>
  <si>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</si>
  <si>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</si>
  <si>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</si>
  <si>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</si>
  <si>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</si>
  <si>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</si>
  <si>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</si>
  <si>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</si>
  <si>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</si>
  <si>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</si>
  <si>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</si>
  <si>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</si>
  <si>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</si>
  <si>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</si>
  <si>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</si>
  <si>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</si>
  <si>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</si>
  <si>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</si>
  <si>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</si>
  <si>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</si>
  <si>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</si>
  <si>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</si>
  <si>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</si>
  <si>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</si>
  <si>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</si>
  <si>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</si>
  <si>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</si>
  <si>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</si>
  <si>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</si>
  <si>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</si>
  <si>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</si>
  <si>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</si>
  <si>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</si>
  <si>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</si>
  <si>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</si>
  <si>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</si>
  <si>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</si>
  <si>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</si>
  <si>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</si>
  <si>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</si>
  <si>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</si>
  <si>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</si>
  <si>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</si>
  <si>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</si>
  <si>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</si>
  <si>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</si>
  <si>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</si>
  <si>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</si>
  <si>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</si>
  <si>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</si>
  <si>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</si>
  <si>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</si>
  <si>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</si>
  <si>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</si>
  <si>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</si>
  <si>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</si>
  <si>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</si>
  <si>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</si>
  <si>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</si>
  <si>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</si>
  <si>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</si>
  <si>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</si>
  <si>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</si>
  <si>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</si>
  <si>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</si>
  <si>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</si>
  <si>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</si>
  <si>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</si>
  <si>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</si>
  <si>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</si>
  <si>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</si>
  <si>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</si>
  <si>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</si>
  <si>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</si>
  <si>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</si>
  <si>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</si>
  <si>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</si>
  <si>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</si>
  <si>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</si>
  <si>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</si>
  <si>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</si>
  <si>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</si>
  <si>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</si>
  <si>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</si>
  <si>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</si>
  <si>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</si>
  <si>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</si>
  <si>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</si>
  <si>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</si>
  <si>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</si>
  <si>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</si>
  <si>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</si>
  <si>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</si>
  <si>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</si>
  <si>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</si>
  <si>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</si>
  <si>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</si>
  <si>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</si>
  <si>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</si>
  <si>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</si>
  <si>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</si>
  <si>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</si>
  <si>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</si>
  <si>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</si>
  <si>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</si>
  <si>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</si>
  <si>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</si>
  <si>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</si>
  <si>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</si>
  <si>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</si>
  <si>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</si>
  <si>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</si>
  <si>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</si>
  <si>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</si>
  <si>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</si>
  <si>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</si>
  <si>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</si>
  <si>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</si>
  <si>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</si>
  <si>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</si>
  <si>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</si>
  <si>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</si>
  <si>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</si>
  <si>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</si>
  <si>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</si>
  <si>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</si>
  <si>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</si>
  <si>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</si>
  <si>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</si>
  <si>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</si>
  <si>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</si>
  <si>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</si>
  <si>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</si>
  <si>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</si>
  <si>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</si>
  <si>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</si>
  <si>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</si>
  <si>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</si>
  <si>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</si>
  <si>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</si>
  <si>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</si>
  <si>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</si>
  <si>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</si>
  <si>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</si>
  <si>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</si>
  <si>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</si>
  <si>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</si>
  <si>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</si>
  <si>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</si>
  <si>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</si>
  <si>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</si>
  <si>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</si>
  <si>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</si>
  <si>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</si>
  <si>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</si>
  <si>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</si>
  <si>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</si>
  <si>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</si>
  <si>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</si>
  <si>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</si>
  <si>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</si>
  <si>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</si>
  <si>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</si>
  <si>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</si>
  <si>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</si>
  <si>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</si>
  <si>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</si>
  <si>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</si>
  <si>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</si>
  <si>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</si>
  <si>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</si>
  <si>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</si>
  <si>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</si>
  <si>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</si>
  <si>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</si>
  <si>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</si>
  <si>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</si>
  <si>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</si>
  <si>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</si>
  <si>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</si>
  <si>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</si>
  <si>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</si>
  <si>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</si>
  <si>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</si>
  <si>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</si>
  <si>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</si>
  <si>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</si>
  <si>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</si>
  <si>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</si>
  <si>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</si>
  <si>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</si>
  <si>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</si>
  <si>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</si>
  <si>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</si>
  <si>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</si>
  <si>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</si>
  <si>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</si>
  <si>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</si>
  <si>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</si>
  <si>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</si>
  <si>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</si>
  <si>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</si>
  <si>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</si>
  <si>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</si>
  <si>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</si>
  <si>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</si>
  <si>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</si>
  <si>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</si>
  <si>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</si>
  <si>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</si>
  <si>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</si>
  <si>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</si>
  <si>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</si>
  <si>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</si>
  <si>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</si>
  <si>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</si>
  <si>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</si>
  <si>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</si>
  <si>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</si>
  <si>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</si>
  <si>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</si>
  <si>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</si>
  <si>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</si>
  <si>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</si>
  <si>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</si>
  <si>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</si>
  <si>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</si>
  <si>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</si>
  <si>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</si>
  <si>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</si>
  <si>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</si>
  <si>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</si>
  <si>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</si>
  <si>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</si>
  <si>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</si>
  <si>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</si>
  <si>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</si>
  <si>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</si>
  <si>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</si>
  <si>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</si>
  <si>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</si>
  <si>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</si>
  <si>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</si>
  <si>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</si>
  <si>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</si>
  <si>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</si>
  <si>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</si>
  <si>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</si>
  <si>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</si>
  <si>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</si>
  <si>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</si>
  <si>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</si>
  <si>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</si>
  <si>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</si>
  <si>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</si>
  <si>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</si>
  <si>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</si>
  <si>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</si>
  <si>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</si>
  <si>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</si>
  <si>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</si>
  <si>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</si>
  <si>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</si>
  <si>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</si>
  <si>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</si>
  <si>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</si>
  <si>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</si>
  <si>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</si>
  <si>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</si>
  <si>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</si>
  <si>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</si>
  <si>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</si>
  <si>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</si>
  <si>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</si>
  <si>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</si>
  <si>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</si>
  <si>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</si>
  <si>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</si>
  <si>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</si>
  <si>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</si>
  <si>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</si>
  <si>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</si>
  <si>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</si>
  <si>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</si>
  <si>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</si>
  <si>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</si>
  <si>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</si>
  <si>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</si>
  <si>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</si>
  <si>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</si>
  <si>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</si>
  <si>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</si>
  <si>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</si>
  <si>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</si>
  <si>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</si>
  <si>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</si>
  <si>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</si>
  <si>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</si>
  <si>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</si>
  <si>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</si>
  <si>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</si>
  <si>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</si>
  <si>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</si>
  <si>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</si>
  <si>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</si>
  <si>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</si>
  <si>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</si>
  <si>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</si>
  <si>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</si>
  <si>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</si>
  <si>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</si>
  <si>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</si>
  <si>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</si>
  <si>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</si>
  <si>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</si>
  <si>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</si>
  <si>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</si>
  <si>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</si>
  <si>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</si>
  <si>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</si>
  <si>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</si>
  <si>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</si>
  <si>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</si>
  <si>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</si>
  <si>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</si>
  <si>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</si>
  <si>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</si>
  <si>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</si>
  <si>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</si>
  <si>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</si>
  <si>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</si>
  <si>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</si>
  <si>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</si>
  <si>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</si>
  <si>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</si>
  <si>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</si>
  <si>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</si>
  <si>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</si>
  <si>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</si>
  <si>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</si>
  <si>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</si>
  <si>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</si>
  <si>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</si>
  <si>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</si>
  <si>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</si>
  <si>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</si>
  <si>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</si>
  <si>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</si>
  <si>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</si>
  <si>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</si>
  <si>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</si>
  <si>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</si>
  <si>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</si>
  <si>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</si>
  <si>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</si>
  <si>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</si>
  <si>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</si>
  <si>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</si>
  <si>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</si>
  <si>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</si>
  <si>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</si>
  <si>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</si>
  <si>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</si>
  <si>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</si>
  <si>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</si>
  <si>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</si>
  <si>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</si>
  <si>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</si>
  <si>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</si>
  <si>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</si>
  <si>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</si>
  <si>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</si>
  <si>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</si>
  <si>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</si>
  <si>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</si>
  <si>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</si>
  <si>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</si>
  <si>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</si>
  <si>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</si>
  <si>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</si>
  <si>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</si>
  <si>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</si>
  <si>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</si>
  <si>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</si>
  <si>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</si>
  <si>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</si>
  <si>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</si>
  <si>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</si>
  <si>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</si>
  <si>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</si>
  <si>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</si>
  <si>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</si>
  <si>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</si>
  <si>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</si>
  <si>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</si>
  <si>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</si>
  <si>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</si>
  <si>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</si>
  <si>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</si>
  <si>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</si>
  <si>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</si>
  <si>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</si>
  <si>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</si>
  <si>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</si>
  <si>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</si>
  <si>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</si>
  <si>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</si>
  <si>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</si>
  <si>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</si>
  <si>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</si>
  <si>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</si>
  <si>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</si>
  <si>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</si>
  <si>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</si>
  <si>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</si>
  <si>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</si>
  <si>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</si>
  <si>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</si>
  <si>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</si>
  <si>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</si>
  <si>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</si>
  <si>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</si>
  <si>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</si>
  <si>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</si>
  <si>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</si>
  <si>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</si>
  <si>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</si>
  <si>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</si>
  <si>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</si>
  <si>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</si>
  <si>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</si>
  <si>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</si>
  <si>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</si>
  <si>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</si>
  <si>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</si>
  <si>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</si>
  <si>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</si>
  <si>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</si>
  <si>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</si>
  <si>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</si>
  <si>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</si>
  <si>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</si>
  <si>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</si>
  <si>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</si>
  <si>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</si>
  <si>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</si>
  <si>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</si>
  <si>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</si>
  <si>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</si>
  <si>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</si>
  <si>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</si>
  <si>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</si>
  <si>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</si>
  <si>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</si>
  <si>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</si>
  <si>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</si>
  <si>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</si>
  <si>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</si>
  <si>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</si>
  <si>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</si>
  <si>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</si>
  <si>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</si>
  <si>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</si>
  <si>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</si>
  <si>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</si>
  <si>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</si>
  <si>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</si>
  <si>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</si>
  <si>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</si>
  <si>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</si>
  <si>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</si>
  <si>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</si>
  <si>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</si>
  <si>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</si>
  <si>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</si>
  <si>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</si>
  <si>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</si>
  <si>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</si>
  <si>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</si>
  <si>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</si>
  <si>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</si>
  <si>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</si>
  <si>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</si>
  <si>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</si>
  <si>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</si>
  <si>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</si>
  <si>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</si>
  <si>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</si>
  <si>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</si>
  <si>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</si>
  <si>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</si>
  <si>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</si>
  <si>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</si>
  <si>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</si>
  <si>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</si>
  <si>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</si>
  <si>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</si>
  <si>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</si>
  <si>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</si>
  <si>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</si>
  <si>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</si>
  <si>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</si>
  <si>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</si>
  <si>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</si>
  <si>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</si>
  <si>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</si>
  <si>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</si>
  <si>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</si>
  <si>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</si>
  <si>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</si>
  <si>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</si>
  <si>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</si>
  <si>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</si>
  <si>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</si>
  <si>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</si>
  <si>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</si>
  <si>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</si>
  <si>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</si>
  <si>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</si>
  <si>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</si>
  <si>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</si>
  <si>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</si>
  <si>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</si>
  <si>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</si>
  <si>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</si>
  <si>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</si>
  <si>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</si>
  <si>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</si>
  <si>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</si>
  <si>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</si>
  <si>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</si>
  <si>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</si>
  <si>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</si>
  <si>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</si>
  <si>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</si>
  <si>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</si>
  <si>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</si>
  <si>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</si>
  <si>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</si>
  <si>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</si>
  <si>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</si>
  <si>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</si>
  <si>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</si>
  <si>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</si>
  <si>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</si>
  <si>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</si>
  <si>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</si>
  <si>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</si>
  <si>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</si>
  <si>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</si>
  <si>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</si>
  <si>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</si>
  <si>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</si>
  <si>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</si>
  <si>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</si>
  <si>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</si>
  <si>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</si>
  <si>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</si>
  <si>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</si>
  <si>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</si>
  <si>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</si>
  <si>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</si>
  <si>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</si>
  <si>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</si>
  <si>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</si>
  <si>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</si>
  <si>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</si>
  <si>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</si>
  <si>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</si>
  <si>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</si>
  <si>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</si>
  <si>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</si>
  <si>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</si>
  <si>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</si>
  <si>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</si>
  <si>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</si>
  <si>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</si>
  <si>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</si>
  <si>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</si>
  <si>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</si>
  <si>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</si>
  <si>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</si>
  <si>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</si>
  <si>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</si>
  <si>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</si>
  <si>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</si>
  <si>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</si>
  <si>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</si>
  <si>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</si>
  <si>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</si>
  <si>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</si>
  <si>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</si>
  <si>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</si>
  <si>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</si>
  <si>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</si>
  <si>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</si>
  <si>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</si>
  <si>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</si>
  <si>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</si>
  <si>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</si>
  <si>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</si>
  <si>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</si>
  <si>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</si>
  <si>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</si>
  <si>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</si>
  <si>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</si>
  <si>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</si>
  <si>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</si>
  <si>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</si>
  <si>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</si>
  <si>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</si>
  <si>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</si>
  <si>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</si>
  <si>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</si>
  <si>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</si>
  <si>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</si>
  <si>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</si>
  <si>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</si>
  <si>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</si>
  <si>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</si>
  <si>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</si>
  <si>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</si>
  <si>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</si>
  <si>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</si>
  <si>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</si>
  <si>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</si>
  <si>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</si>
  <si>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</si>
  <si>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</si>
  <si>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</si>
  <si>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</si>
  <si>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</si>
  <si>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</si>
  <si>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</si>
  <si>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</si>
  <si>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</si>
  <si>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</si>
  <si>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</si>
  <si>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</si>
  <si>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</si>
  <si>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</si>
  <si>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</si>
  <si>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</si>
  <si>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</si>
  <si>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</si>
  <si>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</si>
  <si>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</si>
  <si>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</si>
  <si>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</si>
  <si>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</si>
  <si>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</si>
  <si>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</si>
  <si>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</si>
  <si>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</si>
  <si>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</si>
  <si>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</si>
  <si>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</si>
  <si>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</si>
  <si>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</si>
  <si>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</si>
  <si>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</si>
  <si>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</si>
  <si>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</si>
  <si>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</si>
  <si>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</si>
  <si>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</si>
  <si>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</si>
  <si>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</si>
  <si>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</si>
  <si>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</si>
  <si>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</si>
  <si>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</si>
  <si>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</si>
  <si>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</si>
  <si>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</si>
  <si>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</si>
  <si>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</si>
  <si>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</si>
  <si>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</si>
  <si>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</si>
  <si>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</si>
  <si>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</si>
  <si>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</si>
  <si>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</si>
  <si>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</si>
  <si>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</si>
  <si>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</si>
  <si>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</si>
  <si>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</si>
  <si>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</si>
  <si>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</si>
  <si>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</si>
  <si>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</si>
  <si>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</si>
  <si>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</si>
  <si>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</si>
  <si>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</si>
  <si>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</si>
  <si>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</si>
  <si>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</si>
  <si>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</si>
  <si>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</si>
  <si>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</si>
  <si>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</si>
  <si>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</si>
  <si>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</si>
  <si>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</si>
  <si>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</si>
  <si>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</si>
  <si>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</si>
  <si>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</si>
  <si>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</si>
  <si>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</si>
  <si>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</si>
  <si>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</si>
  <si>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</si>
  <si>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</si>
  <si>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</si>
  <si>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</si>
  <si>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</si>
  <si>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</si>
  <si>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</si>
  <si>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</si>
  <si>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</si>
  <si>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</si>
  <si>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</si>
  <si>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</si>
  <si>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</si>
  <si>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</si>
  <si>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</si>
  <si>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</si>
  <si>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</si>
  <si>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</si>
  <si>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</si>
  <si>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</si>
  <si>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</si>
  <si>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</si>
  <si>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</si>
  <si>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</si>
  <si>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</si>
  <si>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</si>
  <si>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</si>
  <si>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</si>
  <si>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</si>
  <si>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</si>
  <si>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</si>
  <si>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</si>
  <si>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</si>
  <si>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</si>
  <si>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</si>
  <si>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</si>
  <si>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</si>
  <si>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</si>
  <si>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</si>
  <si>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</si>
  <si>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</si>
  <si>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</si>
  <si>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</si>
  <si>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</si>
  <si>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</si>
  <si>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</si>
  <si>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</si>
  <si>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</si>
  <si>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</si>
  <si>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</si>
  <si>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</si>
  <si>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</si>
  <si>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</si>
  <si>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</si>
  <si>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</si>
  <si>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</si>
  <si>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</si>
  <si>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</si>
  <si>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</si>
  <si>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</si>
  <si>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</si>
  <si>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</si>
  <si>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</si>
  <si>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</si>
  <si>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</si>
  <si>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</si>
  <si>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</si>
  <si>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</si>
  <si>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</si>
  <si>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</si>
  <si>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</si>
  <si>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</si>
  <si>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</si>
  <si>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</si>
  <si>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</si>
  <si>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</si>
  <si>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</si>
  <si>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</si>
  <si>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</si>
  <si>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</si>
  <si>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</si>
  <si>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</si>
  <si>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</si>
  <si>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</si>
  <si>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</si>
  <si>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</si>
  <si>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</si>
  <si>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</si>
  <si>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</si>
  <si>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</si>
  <si>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</si>
  <si>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</si>
  <si>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</si>
  <si>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</si>
  <si>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</si>
  <si>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</si>
  <si>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</si>
  <si>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</si>
  <si>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</si>
  <si>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</si>
  <si>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</si>
  <si>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</si>
  <si>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</si>
  <si>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</si>
  <si>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</si>
  <si>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</si>
  <si>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</si>
  <si>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</si>
  <si>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</si>
  <si>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</si>
  <si>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</si>
  <si>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</si>
  <si>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</si>
  <si>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</si>
  <si>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</si>
  <si>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</si>
  <si>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</si>
  <si>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</si>
  <si>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</si>
  <si>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</si>
  <si>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</si>
  <si>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</si>
  <si>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</si>
  <si>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</si>
  <si>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</si>
  <si>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</si>
  <si>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</si>
  <si>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</si>
  <si>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</si>
  <si>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</si>
  <si>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</si>
  <si>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</si>
  <si>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</si>
  <si>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</si>
  <si>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</si>
  <si>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</si>
  <si>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</si>
  <si>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</si>
  <si>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</si>
  <si>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</si>
  <si>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</si>
  <si>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</si>
  <si>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</si>
  <si>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</si>
  <si>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</si>
  <si>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</si>
  <si>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</si>
  <si>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</si>
  <si>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</si>
  <si>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</si>
  <si>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</si>
  <si>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</si>
  <si>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</si>
  <si>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</si>
  <si>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</si>
  <si>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</si>
  <si>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</si>
  <si>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</si>
  <si>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</si>
  <si>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</si>
  <si>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</si>
  <si>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</si>
  <si>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</si>
  <si>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</si>
  <si>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</si>
  <si>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</si>
  <si>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</si>
  <si>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</si>
  <si>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</si>
  <si>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</si>
  <si>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</si>
  <si>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</si>
  <si>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</si>
  <si>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</si>
  <si>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</si>
  <si>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</si>
  <si>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</si>
  <si>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</si>
  <si>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</si>
  <si>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</si>
  <si>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</si>
  <si>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</si>
  <si>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</si>
  <si>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</si>
  <si>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</si>
  <si>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</si>
  <si>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</si>
  <si>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</si>
  <si>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</si>
  <si>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</si>
  <si>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</si>
  <si>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</si>
  <si>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</si>
  <si>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</si>
  <si>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</si>
  <si>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</si>
  <si>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</si>
  <si>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</si>
  <si>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</si>
  <si>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</si>
  <si>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</si>
  <si>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</si>
  <si>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</si>
  <si>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</si>
  <si>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</si>
  <si>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</si>
  <si>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</si>
  <si>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</si>
  <si>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</si>
  <si>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</si>
  <si>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</si>
  <si>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</si>
  <si>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</si>
  <si>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</si>
  <si>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</si>
  <si>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</si>
  <si>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</si>
  <si>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</si>
  <si>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</si>
  <si>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</si>
  <si>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</si>
  <si>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</si>
  <si>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</si>
  <si>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</si>
  <si>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</si>
  <si>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</si>
  <si>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</si>
  <si>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</si>
  <si>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</si>
  <si>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</si>
  <si>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</si>
  <si>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</si>
  <si>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</si>
  <si>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</si>
  <si>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</si>
  <si>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</si>
  <si>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</si>
  <si>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</si>
  <si>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</si>
  <si>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</si>
  <si>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</si>
  <si>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</si>
  <si>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</si>
  <si>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</si>
  <si>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</si>
  <si>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</si>
  <si>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</si>
  <si>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</si>
  <si>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</si>
  <si>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</si>
  <si>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</si>
  <si>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</si>
  <si>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</si>
  <si>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</si>
  <si>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</si>
  <si>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</si>
  <si>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</si>
  <si>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</si>
  <si>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</si>
  <si>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</si>
  <si>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</si>
  <si>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</si>
  <si>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</si>
  <si>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</si>
  <si>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</si>
  <si>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</si>
  <si>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</si>
  <si>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</si>
  <si>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</si>
  <si>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</si>
  <si>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</si>
  <si>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</si>
  <si>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</si>
  <si>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</si>
  <si>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</si>
  <si>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</si>
  <si>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</si>
  <si>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</si>
  <si>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</si>
  <si>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</si>
  <si>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</si>
  <si>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</si>
  <si>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</si>
  <si>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</si>
  <si>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</si>
  <si>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</si>
  <si>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</si>
  <si>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</si>
  <si>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</si>
  <si>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</si>
  <si>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</si>
  <si>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</si>
  <si>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</si>
  <si>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</si>
  <si>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</si>
  <si>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</si>
  <si>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</si>
  <si>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</si>
  <si>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</si>
  <si>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</si>
  <si>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</si>
  <si>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</si>
  <si>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</si>
  <si>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</si>
  <si>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</si>
  <si>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</si>
  <si>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</si>
  <si>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</si>
  <si>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</si>
  <si>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</si>
  <si>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</si>
  <si>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</si>
  <si>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</si>
  <si>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</si>
  <si>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</si>
  <si>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</si>
  <si>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</si>
  <si>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</si>
  <si>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</si>
  <si>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</si>
  <si>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</si>
  <si>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</si>
  <si>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</si>
  <si>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</si>
  <si>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</si>
  <si>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</si>
  <si>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</si>
  <si>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</si>
  <si>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</si>
  <si>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</si>
  <si>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</si>
  <si>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</si>
  <si>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</si>
  <si>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</si>
  <si>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</si>
  <si>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</si>
  <si>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</si>
  <si>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</si>
  <si>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</si>
  <si>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</si>
  <si>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</si>
  <si>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</si>
  <si>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</si>
  <si>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</si>
  <si>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</si>
  <si>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</si>
  <si>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</si>
  <si>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</si>
  <si>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</si>
  <si>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</si>
  <si>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</si>
  <si>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</si>
  <si>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</si>
  <si>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</si>
  <si>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</si>
  <si>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</si>
  <si>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</si>
  <si>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</si>
  <si>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</si>
  <si>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</si>
  <si>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</si>
  <si>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</si>
  <si>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</si>
  <si>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</si>
  <si>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</si>
  <si>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</si>
  <si>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</si>
  <si>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</si>
  <si>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</si>
  <si>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</si>
  <si>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</si>
  <si>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</si>
  <si>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</si>
  <si>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</si>
  <si>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</si>
  <si>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</si>
  <si>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</si>
  <si>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</si>
  <si>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</si>
  <si>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</si>
  <si>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</si>
  <si>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</si>
  <si>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</si>
  <si>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</si>
  <si>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</si>
  <si>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</si>
  <si>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</si>
  <si>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</si>
  <si>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</si>
  <si>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</si>
  <si>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</si>
  <si>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</si>
  <si>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</si>
  <si>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</si>
  <si>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</si>
  <si>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</si>
  <si>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</si>
  <si>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</si>
  <si>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</si>
  <si>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</si>
  <si>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</si>
  <si>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</si>
  <si>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</si>
  <si>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</si>
  <si>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</si>
  <si>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</si>
  <si>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</si>
  <si>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</si>
  <si>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</si>
  <si>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</si>
  <si>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</si>
  <si>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</si>
  <si>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</si>
  <si>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</si>
  <si>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</si>
  <si>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</si>
  <si>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</si>
  <si>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</si>
  <si>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</si>
  <si>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</si>
  <si>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</si>
  <si>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</si>
  <si>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</si>
  <si>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</si>
  <si>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</si>
  <si>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</si>
  <si>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</si>
  <si>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</si>
  <si>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</si>
  <si>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</si>
  <si>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</si>
  <si>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</si>
  <si>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</si>
  <si>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</si>
  <si>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</si>
  <si>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</si>
  <si>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</si>
  <si>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</si>
  <si>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</si>
  <si>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</si>
  <si>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</si>
  <si>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</si>
  <si>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</si>
  <si>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</si>
  <si>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</si>
  <si>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</si>
  <si>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</si>
  <si>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</si>
  <si>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</si>
  <si>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</si>
  <si>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</si>
  <si>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</si>
  <si>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</si>
  <si>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</si>
  <si>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</si>
  <si>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</si>
  <si>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</si>
  <si>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</si>
  <si>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</si>
  <si>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</si>
  <si>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</si>
  <si>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</si>
  <si>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</si>
  <si>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</si>
  <si>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</si>
  <si>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</si>
  <si>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</si>
  <si>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</si>
  <si>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</si>
  <si>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</si>
  <si>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</si>
  <si>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</si>
  <si>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</si>
  <si>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</si>
  <si>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</si>
  <si>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</si>
  <si>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</si>
  <si>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</si>
  <si>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</si>
  <si>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</si>
  <si>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</si>
  <si>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</si>
  <si>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</si>
  <si>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</si>
  <si>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</si>
  <si>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</si>
  <si>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</si>
  <si>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</si>
  <si>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</si>
  <si>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</si>
  <si>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</si>
  <si>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</si>
  <si>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</si>
  <si>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</si>
  <si>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</si>
  <si>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</si>
  <si>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</si>
  <si>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</si>
  <si>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</si>
  <si>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</si>
  <si>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</si>
  <si>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</si>
  <si>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</si>
  <si>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</si>
  <si>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</si>
  <si>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</si>
  <si>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</si>
  <si>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</si>
  <si>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</si>
  <si>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</si>
  <si>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</si>
  <si>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</si>
  <si>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</si>
  <si>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</si>
  <si>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</si>
  <si>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</si>
  <si>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</si>
  <si>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</si>
  <si>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</si>
  <si>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</si>
  <si>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</si>
  <si>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</si>
  <si>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</si>
  <si>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</si>
  <si>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</si>
  <si>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</si>
  <si>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</si>
  <si>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</si>
  <si>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</si>
  <si>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</si>
  <si>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</si>
  <si>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</si>
  <si>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</si>
  <si>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</si>
  <si>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</si>
  <si>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</si>
  <si>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</si>
  <si>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</si>
  <si>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</si>
  <si>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</si>
  <si>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</si>
  <si>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</si>
  <si>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</si>
  <si>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</si>
  <si>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</si>
  <si>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</si>
  <si>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</si>
  <si>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</si>
  <si>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</si>
  <si>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</si>
  <si>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</si>
  <si>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</si>
  <si>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</si>
  <si>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</si>
  <si>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</si>
  <si>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</si>
  <si>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</si>
  <si>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</si>
  <si>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</si>
  <si>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</si>
  <si>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</si>
  <si>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</si>
  <si>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</si>
  <si>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</si>
  <si>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</si>
  <si>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</si>
  <si>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</si>
  <si>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</si>
  <si>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</si>
  <si>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</si>
  <si>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</si>
  <si>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</si>
  <si>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</si>
  <si>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</si>
  <si>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</si>
  <si>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</si>
  <si>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</si>
  <si>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</si>
  <si>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</si>
  <si>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</si>
  <si>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</si>
  <si>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</si>
  <si>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</si>
  <si>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</si>
  <si>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</si>
  <si>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</si>
  <si>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</si>
  <si>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</si>
  <si>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</si>
  <si>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</si>
  <si>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</si>
  <si>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</si>
  <si>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</si>
  <si>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</si>
  <si>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</si>
  <si>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</si>
  <si>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</si>
  <si>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</si>
  <si>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</si>
  <si>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</si>
  <si>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</si>
  <si>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</si>
  <si>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</si>
  <si>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</si>
  <si>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</si>
  <si>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</si>
  <si>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</si>
  <si>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</si>
  <si>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</si>
  <si>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</si>
  <si>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</si>
  <si>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</si>
  <si>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</si>
  <si>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</si>
  <si>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</si>
  <si>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</si>
  <si>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</si>
  <si>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</si>
  <si>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</si>
  <si>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</si>
  <si>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</si>
  <si>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</si>
  <si>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</si>
  <si>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</si>
  <si>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</si>
  <si>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</si>
  <si>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</si>
  <si>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</si>
  <si>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</si>
  <si>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</si>
  <si>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</si>
  <si>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</si>
  <si>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</si>
  <si>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</si>
  <si>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</si>
  <si>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</si>
  <si>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</si>
  <si>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</si>
  <si>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</si>
  <si>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</si>
  <si>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</si>
  <si>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</si>
  <si>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</si>
  <si>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</si>
  <si>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</si>
  <si>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</si>
  <si>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</si>
  <si>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</si>
  <si>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</si>
  <si>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</si>
  <si>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</si>
  <si>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</si>
  <si>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</si>
  <si>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</si>
  <si>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</si>
  <si>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</si>
  <si>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</si>
  <si>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</si>
  <si>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</si>
  <si>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</si>
  <si>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</si>
  <si>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</si>
  <si>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</si>
  <si>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</si>
  <si>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</si>
  <si>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</si>
  <si>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</si>
  <si>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</si>
  <si>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</si>
  <si>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</si>
  <si>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</si>
  <si>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</si>
  <si>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</si>
  <si>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</si>
  <si>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</si>
  <si>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</si>
  <si>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</si>
  <si>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</si>
  <si>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</si>
  <si>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</si>
  <si>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</si>
  <si>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</si>
  <si>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</si>
  <si>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</si>
  <si>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</si>
  <si>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</si>
  <si>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</si>
  <si>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</si>
  <si>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</si>
  <si>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</si>
  <si>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</si>
  <si>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</si>
  <si>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</si>
  <si>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</si>
  <si>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</si>
  <si>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</si>
  <si>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</si>
  <si>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</si>
  <si>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</si>
  <si>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</si>
  <si>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</si>
  <si>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</si>
  <si>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</si>
  <si>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</si>
  <si>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</si>
  <si>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</si>
  <si>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</si>
  <si>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</si>
  <si>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</si>
  <si>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</si>
  <si>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</si>
  <si>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</si>
  <si>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</si>
  <si>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</si>
  <si>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</si>
  <si>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</si>
  <si>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</si>
  <si>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</si>
  <si>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</si>
  <si>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</si>
  <si>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</si>
  <si>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</si>
  <si>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</si>
  <si>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</si>
  <si>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</si>
  <si>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</si>
  <si>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</si>
  <si>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</si>
  <si>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</si>
  <si>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</si>
  <si>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</si>
  <si>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</si>
  <si>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</si>
  <si>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</si>
  <si>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</si>
  <si>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</si>
  <si>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</si>
  <si>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</si>
  <si>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</si>
  <si>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</si>
  <si>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</si>
  <si>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</si>
  <si>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</si>
  <si>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</si>
  <si>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</si>
  <si>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</si>
  <si>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</si>
  <si>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</si>
  <si>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</si>
  <si>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</si>
  <si>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</si>
  <si>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</si>
  <si>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</si>
  <si>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</si>
  <si>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</si>
  <si>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</si>
  <si>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</si>
  <si>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</si>
  <si>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</si>
  <si>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</si>
  <si>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</si>
  <si>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</si>
  <si>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</si>
  <si>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</si>
  <si>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</si>
  <si>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</si>
  <si>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</si>
  <si>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</si>
  <si>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</si>
  <si>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</si>
  <si>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</si>
  <si>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</si>
  <si>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</si>
  <si>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</si>
  <si>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</si>
  <si>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</si>
  <si>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</si>
  <si>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</si>
  <si>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</si>
  <si>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</si>
  <si>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</si>
  <si>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</si>
  <si>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</si>
  <si>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</si>
  <si>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</si>
  <si>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</si>
  <si>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</si>
  <si>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</si>
  <si>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</si>
  <si>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</si>
  <si>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</si>
  <si>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</si>
  <si>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</si>
  <si>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</si>
  <si>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</si>
  <si>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</si>
  <si>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</si>
  <si>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</si>
  <si>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</si>
  <si>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</si>
  <si>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</si>
  <si>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</si>
  <si>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</si>
  <si>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</si>
  <si>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</si>
  <si>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</si>
  <si>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</si>
  <si>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</si>
  <si>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</si>
  <si>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</si>
  <si>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</si>
  <si>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</si>
  <si>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</si>
  <si>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</si>
  <si>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</si>
  <si>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</si>
  <si>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</si>
  <si>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</si>
  <si>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</si>
  <si>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</si>
  <si>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</si>
  <si>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</si>
  <si>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</si>
  <si>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</si>
  <si>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</si>
  <si>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</si>
  <si>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</si>
  <si>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</si>
  <si>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</si>
  <si>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</si>
  <si>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</si>
  <si>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</si>
  <si>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</si>
  <si>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</si>
  <si>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</si>
  <si>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</si>
  <si>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</si>
  <si>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</si>
  <si>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</si>
  <si>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</si>
  <si>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</si>
  <si>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</si>
  <si>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</si>
  <si>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</si>
  <si>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</si>
  <si>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</si>
  <si>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</si>
  <si>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</si>
  <si>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</si>
  <si>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</si>
  <si>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</si>
  <si>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</si>
  <si>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</si>
  <si>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</si>
  <si>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</si>
  <si>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</si>
  <si>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</si>
  <si>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</si>
  <si>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</si>
  <si>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</si>
  <si>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</si>
  <si>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</si>
  <si>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</si>
  <si>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</si>
  <si>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</si>
  <si>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</si>
  <si>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</si>
  <si>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</si>
  <si>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</si>
  <si>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</si>
  <si>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</si>
  <si>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</si>
  <si>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</si>
  <si>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</si>
  <si>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</si>
  <si>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</si>
  <si>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</si>
  <si>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</si>
  <si>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</si>
  <si>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</si>
  <si>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</si>
  <si>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</si>
  <si>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</si>
  <si>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</si>
  <si>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</si>
  <si>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</si>
  <si>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</si>
  <si>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</si>
  <si>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</si>
  <si>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</si>
  <si>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</si>
  <si>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</si>
  <si>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</si>
  <si>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</si>
  <si>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</si>
  <si>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</si>
  <si>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</si>
  <si>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</si>
  <si>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</si>
  <si>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</si>
  <si>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</si>
  <si>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</si>
  <si>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</si>
  <si>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</si>
  <si>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</si>
  <si>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</si>
  <si>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</si>
  <si>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</si>
  <si>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</si>
  <si>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</si>
  <si>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</si>
  <si>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</si>
  <si>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</si>
  <si>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</si>
  <si>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</si>
  <si>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</si>
  <si>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</si>
  <si>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</si>
  <si>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</si>
  <si>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</si>
  <si>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</si>
  <si>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</si>
  <si>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</si>
  <si>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</si>
  <si>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</si>
  <si>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</si>
  <si>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</si>
  <si>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</si>
  <si>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</si>
  <si>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</si>
  <si>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</si>
  <si>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</si>
  <si>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</si>
  <si>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</si>
  <si>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</si>
  <si>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</si>
  <si>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</si>
  <si>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</si>
  <si>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</si>
  <si>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</si>
  <si>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</si>
  <si>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</si>
  <si>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</si>
  <si>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</si>
  <si>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</si>
  <si>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</si>
  <si>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</si>
  <si>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</si>
  <si>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</si>
  <si>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</si>
  <si>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</si>
  <si>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</si>
  <si>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</si>
  <si>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</si>
  <si>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</si>
  <si>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</si>
  <si>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</si>
  <si>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</si>
  <si>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</si>
  <si>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</si>
  <si>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</si>
  <si>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</si>
  <si>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</si>
  <si>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</si>
  <si>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</si>
  <si>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</si>
  <si>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</si>
  <si>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</si>
  <si>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</si>
  <si>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</si>
  <si>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</si>
  <si>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</si>
  <si>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</si>
  <si>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</si>
  <si>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</si>
  <si>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</si>
  <si>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</si>
  <si>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</si>
  <si>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</si>
  <si>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</si>
  <si>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</si>
  <si>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</si>
  <si>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</si>
  <si>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</si>
  <si>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</si>
  <si>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</si>
  <si>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</si>
  <si>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</si>
  <si>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</si>
  <si>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</si>
  <si>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</si>
  <si>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</si>
  <si>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</si>
  <si>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</si>
  <si>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</si>
  <si>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</si>
  <si>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</si>
  <si>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</si>
  <si>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</si>
  <si>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</si>
  <si>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</si>
  <si>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</si>
  <si>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</si>
  <si>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</si>
  <si>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</si>
  <si>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</si>
  <si>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</si>
  <si>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</si>
  <si>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</si>
  <si>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</si>
  <si>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</si>
  <si>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</si>
  <si>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</si>
  <si>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</si>
  <si>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</si>
  <si>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</si>
  <si>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</si>
  <si>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</si>
  <si>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</si>
  <si>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</si>
  <si>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</si>
  <si>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</si>
  <si>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</si>
  <si>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</si>
  <si>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</si>
  <si>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</si>
  <si>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</si>
  <si>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</si>
  <si>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</si>
  <si>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</si>
  <si>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</si>
  <si>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</si>
  <si>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</si>
  <si>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</si>
  <si>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</si>
  <si>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</si>
  <si>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</si>
  <si>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</si>
  <si>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</si>
  <si>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</si>
  <si>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</si>
  <si>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</si>
  <si>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</si>
  <si>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</si>
  <si>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</si>
  <si>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</si>
  <si>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</si>
  <si>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</si>
  <si>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</si>
  <si>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</si>
  <si>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</si>
  <si>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</si>
  <si>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</si>
  <si>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</si>
  <si>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</si>
  <si>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</si>
  <si>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</si>
  <si>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</si>
  <si>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</si>
  <si>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</si>
  <si>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</si>
  <si>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</si>
  <si>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</si>
  <si>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</si>
  <si>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</si>
  <si>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</si>
  <si>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</si>
  <si>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</si>
  <si>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</si>
  <si>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</si>
  <si>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</si>
  <si>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</si>
  <si>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</si>
  <si>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</si>
  <si>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</si>
  <si>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</si>
  <si>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</si>
  <si>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</si>
  <si>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</si>
  <si>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</si>
  <si>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</si>
  <si>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</si>
  <si>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</si>
  <si>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</si>
  <si>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</si>
  <si>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</si>
  <si>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</si>
  <si>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</si>
  <si>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</si>
  <si>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</si>
  <si>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</si>
  <si>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</si>
  <si>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</si>
  <si>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</si>
  <si>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</si>
  <si>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</si>
  <si>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</si>
  <si>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</si>
  <si>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</si>
  <si>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</si>
  <si>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</si>
  <si>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</si>
  <si>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</si>
  <si>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</si>
  <si>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</si>
  <si>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</si>
  <si>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</si>
  <si>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</si>
  <si>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</si>
  <si>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</si>
  <si>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</si>
  <si>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</si>
  <si>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</si>
  <si>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</si>
  <si>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</si>
  <si>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</si>
  <si>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</si>
  <si>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</si>
  <si>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</si>
  <si>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</si>
  <si>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</si>
  <si>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</si>
  <si>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</si>
  <si>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</si>
  <si>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</si>
  <si>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</si>
  <si>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</si>
  <si>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</si>
  <si>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</si>
  <si>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</si>
  <si>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</si>
  <si>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</si>
  <si>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</si>
  <si>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</si>
  <si>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</si>
  <si>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</si>
  <si>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</si>
  <si>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</si>
  <si>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</si>
  <si>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</si>
  <si>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</si>
  <si>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</si>
  <si>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</si>
  <si>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</si>
  <si>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</si>
  <si>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</si>
  <si>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</si>
  <si>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</si>
  <si>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</si>
  <si>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</si>
  <si>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</si>
  <si>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</si>
  <si>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</si>
  <si>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</si>
  <si>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</si>
  <si>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</si>
  <si>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</si>
  <si>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</si>
  <si>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</si>
  <si>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</si>
  <si>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</si>
  <si>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</si>
  <si>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</si>
  <si>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</si>
  <si>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</si>
  <si>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</si>
  <si>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</si>
  <si>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</si>
  <si>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</si>
  <si>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</si>
  <si>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</si>
  <si>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</si>
  <si>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</si>
  <si>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</si>
  <si>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</si>
  <si>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</si>
  <si>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</si>
  <si>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</si>
  <si>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</si>
  <si>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</si>
  <si>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</si>
  <si>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</si>
  <si>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</si>
  <si>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</si>
  <si>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</si>
  <si>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</si>
  <si>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</si>
  <si>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</si>
  <si>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</si>
  <si>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</si>
  <si>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</si>
  <si>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</si>
  <si>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</si>
  <si>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</si>
  <si>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</si>
  <si>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</si>
  <si>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</si>
  <si>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</si>
  <si>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</si>
  <si>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</si>
  <si>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</si>
  <si>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</si>
  <si>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</si>
  <si>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</si>
  <si>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</si>
  <si>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</si>
  <si>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</si>
  <si>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</si>
  <si>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</si>
  <si>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</si>
  <si>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</si>
  <si>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</si>
  <si>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</si>
  <si>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</si>
  <si>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</si>
  <si>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</si>
  <si>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</si>
  <si>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</si>
  <si>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</si>
  <si>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</si>
  <si>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</si>
  <si>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</si>
  <si>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</si>
  <si>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</si>
  <si>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</si>
  <si>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</si>
  <si>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</si>
  <si>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</si>
  <si>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</si>
  <si>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</si>
  <si>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</si>
  <si>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</si>
  <si>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</si>
  <si>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</si>
  <si>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</si>
  <si>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</si>
  <si>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</si>
  <si>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</si>
  <si>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</si>
  <si>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</si>
  <si>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</si>
  <si>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</si>
  <si>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</si>
  <si>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</si>
  <si>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</si>
  <si>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</si>
  <si>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</si>
  <si>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</si>
  <si>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</si>
  <si>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</si>
  <si>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</si>
  <si>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</si>
  <si>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</si>
  <si>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</si>
  <si>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</si>
  <si>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</si>
  <si>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</si>
  <si>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</si>
  <si>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</si>
  <si>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</si>
  <si>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</si>
  <si>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</si>
  <si>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</si>
  <si>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</si>
  <si>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</si>
  <si>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</si>
  <si>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</si>
  <si>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</si>
  <si>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</si>
  <si>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</si>
  <si>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</si>
  <si>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</si>
  <si>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</si>
  <si>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</si>
  <si>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</si>
  <si>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</si>
  <si>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</si>
  <si>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</si>
  <si>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</si>
  <si>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</si>
  <si>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</si>
  <si>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</si>
  <si>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</si>
  <si>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</si>
  <si>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</si>
  <si>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</si>
  <si>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</si>
  <si>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</si>
  <si>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</si>
  <si>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</si>
  <si>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</si>
  <si>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</si>
  <si>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</si>
  <si>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</si>
  <si>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</si>
  <si>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</si>
  <si>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</si>
  <si>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</si>
  <si>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</si>
  <si>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</si>
  <si>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</si>
  <si>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</si>
  <si>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</si>
  <si>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</si>
  <si>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</si>
  <si>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</si>
  <si>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</si>
  <si>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</si>
  <si>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</si>
  <si>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</si>
  <si>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</si>
  <si>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</si>
  <si>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</si>
  <si>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</si>
  <si>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</si>
  <si>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</si>
  <si>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</si>
  <si>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</si>
  <si>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</si>
  <si>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</si>
  <si>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</si>
  <si>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</si>
  <si>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</si>
  <si>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</si>
  <si>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</si>
  <si>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</si>
  <si>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</si>
  <si>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</si>
  <si>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</si>
  <si>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</si>
  <si>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</si>
  <si>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</si>
  <si>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</si>
  <si>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</si>
  <si>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</si>
  <si>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</si>
  <si>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</si>
  <si>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</si>
  <si>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</si>
  <si>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</si>
  <si>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</si>
  <si>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</si>
  <si>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</si>
  <si>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</si>
  <si>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</si>
  <si>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</si>
  <si>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</si>
  <si>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</si>
  <si>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</si>
  <si>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</si>
  <si>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</si>
  <si>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</si>
  <si>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</si>
  <si>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</si>
  <si>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</si>
  <si>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</si>
  <si>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</si>
  <si>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</si>
  <si>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</si>
  <si>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</si>
  <si>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</si>
  <si>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</si>
  <si>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</si>
  <si>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</si>
  <si>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</si>
  <si>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</si>
  <si>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</si>
  <si>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</si>
  <si>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</si>
  <si>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</si>
  <si>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</si>
  <si>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</si>
  <si>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</si>
  <si>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</si>
  <si>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</si>
  <si>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</si>
  <si>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</si>
  <si>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</si>
  <si>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</si>
  <si>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</si>
  <si>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</si>
  <si>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</si>
  <si>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</si>
  <si>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</si>
  <si>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</si>
  <si>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</si>
  <si>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</si>
  <si>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</si>
  <si>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</si>
  <si>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</si>
  <si>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</si>
  <si>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</si>
  <si>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</si>
  <si>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</si>
  <si>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</si>
  <si>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</si>
  <si>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</si>
  <si>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</si>
  <si>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</si>
  <si>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</si>
  <si>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</si>
  <si>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</si>
  <si>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</si>
  <si>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</si>
  <si>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</si>
  <si>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</si>
  <si>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</si>
  <si>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</si>
  <si>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</si>
  <si>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</si>
  <si>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</si>
  <si>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</si>
  <si>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</si>
  <si>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</si>
  <si>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</si>
  <si>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</si>
  <si>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</si>
  <si>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</si>
  <si>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</si>
  <si>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</si>
  <si>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</si>
  <si>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</si>
  <si>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</si>
  <si>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</si>
  <si>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</si>
  <si>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</si>
  <si>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</si>
  <si>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</si>
  <si>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</si>
  <si>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</si>
  <si>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</si>
  <si>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</si>
  <si>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</si>
  <si>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</si>
  <si>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</si>
  <si>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</si>
  <si>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</si>
  <si>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</si>
  <si>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</si>
  <si>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</si>
  <si>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</si>
  <si>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</si>
  <si>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</si>
  <si>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</si>
  <si>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</si>
  <si>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</si>
  <si>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</si>
  <si>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</si>
  <si>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</si>
  <si>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</si>
  <si>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</si>
  <si>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</si>
  <si>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</si>
  <si>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</si>
  <si>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</si>
  <si>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</si>
  <si>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</si>
  <si>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</si>
  <si>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</si>
  <si>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</si>
  <si>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</si>
  <si>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</si>
  <si>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</si>
  <si>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</si>
  <si>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</si>
  <si>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</si>
  <si>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</si>
  <si>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</si>
  <si>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</si>
  <si>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</si>
  <si>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</si>
  <si>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</si>
  <si>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</si>
  <si>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</si>
  <si>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</si>
  <si>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</si>
  <si>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</si>
  <si>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</si>
  <si>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</si>
  <si>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</si>
  <si>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</si>
  <si>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</si>
  <si>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</si>
  <si>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</si>
  <si>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</si>
  <si>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</si>
  <si>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</si>
  <si>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</si>
  <si>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</si>
  <si>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</si>
  <si>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</si>
  <si>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</si>
  <si>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</si>
  <si>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</si>
  <si>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</si>
  <si>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</si>
  <si>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</si>
  <si>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</si>
  <si>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</si>
  <si>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</si>
  <si>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</si>
  <si>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</si>
  <si>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</si>
  <si>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</si>
  <si>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</si>
  <si>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</si>
  <si>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</si>
  <si>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</si>
  <si>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</si>
  <si>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</si>
  <si>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</si>
  <si>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</si>
  <si>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</si>
  <si>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</si>
  <si>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</si>
  <si>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</si>
  <si>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</si>
  <si>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</si>
  <si>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</si>
  <si>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</si>
  <si>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</si>
  <si>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</si>
  <si>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</si>
  <si>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</si>
  <si>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</si>
  <si>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</si>
  <si>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</si>
  <si>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</si>
  <si>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</si>
  <si>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</si>
  <si>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</si>
  <si>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</si>
  <si>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</si>
  <si>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</si>
  <si>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</si>
  <si>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</si>
  <si>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</si>
  <si>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</si>
  <si>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</si>
  <si>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</si>
  <si>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</si>
  <si>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</si>
  <si>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</si>
  <si>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</si>
  <si>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</si>
  <si>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</si>
  <si>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</si>
  <si>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</si>
  <si>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</si>
  <si>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</si>
  <si>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</si>
  <si>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</si>
  <si>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</si>
  <si>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</si>
  <si>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</si>
  <si>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</si>
  <si>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</si>
  <si>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</si>
  <si>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</si>
  <si>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</si>
  <si>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</si>
  <si>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</si>
  <si>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</si>
  <si>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</si>
  <si>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</si>
  <si>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</si>
  <si>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</si>
  <si>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</si>
  <si>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</si>
  <si>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</si>
  <si>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</si>
  <si>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</si>
  <si>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</si>
  <si>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</si>
  <si>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</si>
  <si>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</si>
  <si>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</si>
  <si>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</si>
  <si>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</si>
  <si>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</si>
  <si>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</si>
  <si>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</si>
  <si>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</si>
  <si>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</si>
  <si>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</si>
  <si>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</si>
  <si>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</si>
  <si>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</si>
  <si>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</si>
  <si>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</si>
  <si>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</si>
  <si>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</si>
  <si>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</si>
  <si>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</si>
  <si>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</si>
  <si>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</si>
  <si>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</si>
  <si>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</si>
  <si>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</si>
  <si>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</si>
  <si>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</si>
  <si>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</si>
  <si>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</si>
  <si>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</si>
  <si>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</si>
  <si>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</si>
  <si>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</si>
  <si>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</si>
  <si>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</si>
  <si>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</si>
  <si>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</si>
  <si>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</si>
  <si>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</si>
  <si>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</si>
  <si>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</si>
  <si>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</si>
  <si>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</si>
  <si>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</si>
  <si>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</si>
  <si>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</si>
  <si>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</si>
  <si>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</si>
  <si>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</si>
  <si>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</si>
  <si>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</si>
  <si>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</si>
  <si>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</si>
  <si>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</si>
  <si>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</si>
  <si>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</si>
  <si>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</si>
  <si>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</si>
  <si>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</si>
  <si>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</si>
  <si>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</si>
  <si>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</si>
  <si>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</si>
  <si>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</si>
  <si>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</si>
  <si>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</si>
  <si>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</si>
  <si>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</si>
  <si>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</si>
  <si>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</si>
  <si>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</si>
  <si>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</si>
  <si>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</si>
  <si>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</si>
  <si>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</si>
  <si>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</si>
  <si>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</si>
  <si>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</si>
  <si>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</si>
  <si>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</si>
  <si>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</si>
  <si>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</si>
  <si>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</si>
  <si>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</si>
  <si>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</si>
  <si>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</si>
  <si>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</si>
  <si>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</si>
  <si>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</si>
  <si>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</si>
  <si>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</si>
  <si>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</si>
  <si>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</si>
  <si>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</si>
  <si>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</si>
  <si>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</si>
  <si>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</si>
  <si>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</si>
  <si>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</si>
  <si>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</si>
  <si>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</si>
  <si>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</si>
  <si>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</si>
  <si>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</si>
  <si>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</si>
  <si>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</si>
  <si>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</si>
  <si>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</si>
  <si>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</si>
  <si>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</si>
  <si>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</si>
  <si>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</si>
  <si>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</si>
  <si>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</si>
  <si>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</si>
  <si>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</si>
  <si>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</si>
  <si>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</si>
  <si>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</si>
  <si>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</si>
  <si>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</si>
  <si>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</si>
  <si>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</si>
  <si>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</si>
  <si>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</si>
  <si>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</si>
  <si>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</si>
  <si>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</si>
  <si>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</si>
  <si>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</si>
  <si>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</si>
  <si>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</si>
  <si>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</si>
  <si>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</si>
  <si>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</si>
  <si>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</si>
  <si>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</si>
  <si>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</si>
  <si>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</si>
  <si>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</si>
  <si>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</si>
  <si>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</si>
  <si>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</si>
  <si>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</si>
  <si>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</si>
  <si>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</si>
  <si>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</si>
  <si>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</si>
  <si>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</si>
  <si>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</si>
  <si>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</si>
  <si>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</si>
  <si>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</si>
  <si>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</si>
  <si>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</si>
  <si>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</si>
  <si>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</si>
  <si>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</si>
  <si>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</si>
  <si>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</si>
  <si>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</si>
  <si>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</si>
  <si>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</si>
  <si>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</si>
  <si>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</si>
  <si>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</si>
  <si>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</si>
  <si>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</si>
  <si>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</si>
  <si>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</si>
  <si>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</si>
  <si>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</si>
  <si>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</si>
  <si>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</si>
  <si>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</si>
  <si>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</si>
  <si>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</si>
  <si>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</si>
  <si>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</si>
  <si>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</si>
  <si>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</si>
  <si>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</si>
  <si>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</si>
  <si>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</si>
  <si>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</si>
  <si>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</si>
  <si>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</si>
  <si>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</si>
  <si>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</si>
  <si>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</si>
  <si>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</si>
  <si>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</si>
  <si>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</si>
  <si>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</si>
  <si>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</si>
  <si>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</si>
  <si>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</si>
  <si>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</si>
  <si>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</si>
  <si>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</si>
  <si>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</si>
  <si>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</si>
  <si>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</si>
  <si>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</si>
  <si>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</si>
  <si>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</si>
  <si>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</si>
  <si>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</si>
  <si>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</si>
  <si>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</si>
  <si>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</si>
  <si>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</si>
  <si>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</si>
  <si>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</si>
  <si>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</si>
  <si>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</si>
  <si>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</si>
  <si>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</si>
  <si>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</si>
  <si>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</si>
  <si>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</si>
  <si>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</si>
  <si>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</si>
  <si>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</si>
  <si>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</si>
  <si>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</si>
  <si>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</si>
  <si>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</si>
  <si>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</si>
  <si>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</si>
  <si>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</si>
  <si>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</si>
  <si>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</si>
  <si>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</si>
  <si>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</si>
  <si>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</si>
  <si>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</si>
  <si>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</si>
  <si>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</si>
  <si>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</si>
  <si>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</si>
  <si>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</si>
  <si>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</si>
  <si>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</si>
  <si>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</si>
  <si>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</si>
  <si>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</si>
  <si>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</si>
  <si>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</si>
  <si>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</si>
  <si>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</si>
  <si>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</si>
  <si>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</si>
  <si>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</si>
  <si>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</si>
  <si>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</si>
  <si>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</si>
  <si>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</si>
  <si>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</si>
  <si>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</si>
  <si>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</si>
  <si>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</si>
  <si>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</si>
  <si>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</si>
  <si>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</si>
  <si>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</si>
  <si>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</si>
  <si>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</si>
  <si>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</si>
  <si>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</si>
  <si>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</si>
  <si>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</si>
  <si>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</si>
  <si>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</si>
  <si>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</si>
  <si>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</si>
  <si>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</si>
  <si>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</si>
  <si>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</si>
  <si>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</si>
  <si>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</si>
  <si>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</si>
  <si>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</si>
  <si>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</si>
  <si>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</si>
  <si>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</si>
  <si>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</si>
  <si>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</si>
  <si>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</si>
  <si>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</si>
  <si>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</si>
  <si>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</si>
  <si>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</si>
  <si>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</si>
  <si>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</si>
  <si>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</si>
  <si>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</si>
  <si>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</si>
  <si>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</si>
  <si>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</si>
  <si>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</si>
  <si>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</si>
  <si>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</si>
  <si>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</si>
  <si>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</si>
  <si>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</si>
  <si>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</si>
  <si>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</si>
  <si>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</si>
  <si>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</si>
  <si>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</si>
  <si>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</si>
  <si>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</si>
  <si>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</si>
  <si>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</si>
  <si>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</si>
  <si>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</si>
  <si>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</si>
  <si>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</si>
  <si>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</si>
  <si>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</si>
  <si>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</si>
  <si>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</si>
  <si>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</si>
  <si>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</si>
  <si>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</si>
  <si>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</si>
  <si>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</si>
  <si>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</si>
  <si>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</si>
  <si>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</si>
  <si>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</si>
  <si>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</si>
  <si>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</si>
  <si>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</si>
  <si>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</si>
  <si>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</si>
  <si>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</si>
  <si>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</si>
  <si>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</si>
  <si>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</si>
  <si>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</si>
  <si>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</si>
  <si>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</si>
  <si>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</si>
  <si>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</si>
  <si>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</si>
  <si>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</si>
  <si>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</si>
  <si>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</si>
  <si>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</si>
  <si>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</si>
  <si>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</si>
  <si>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</si>
  <si>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</si>
  <si>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</si>
  <si>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</si>
  <si>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</si>
  <si>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</si>
  <si>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</si>
  <si>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</si>
  <si>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</si>
  <si>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</si>
  <si>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</si>
  <si>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</si>
  <si>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</si>
  <si>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</si>
  <si>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</si>
  <si>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</si>
  <si>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</si>
  <si>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</si>
  <si>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</si>
  <si>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</si>
  <si>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</si>
  <si>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</si>
  <si>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</si>
  <si>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</si>
  <si>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</si>
  <si>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</si>
  <si>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</si>
  <si>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</si>
  <si>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</si>
  <si>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</si>
  <si>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</si>
  <si>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</si>
  <si>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</si>
  <si>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</si>
  <si>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</si>
  <si>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</si>
  <si>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</si>
  <si>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</si>
  <si>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</si>
  <si>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</si>
  <si>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</si>
  <si>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</si>
  <si>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</si>
  <si>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</si>
  <si>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</si>
  <si>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</si>
  <si>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</si>
  <si>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</si>
  <si>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</si>
  <si>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</si>
  <si>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</si>
  <si>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</si>
  <si>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</si>
  <si>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</si>
  <si>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</si>
  <si>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</si>
  <si>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</si>
  <si>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</si>
  <si>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</si>
  <si>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</si>
  <si>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</si>
  <si>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</si>
  <si>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</si>
  <si>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</si>
  <si>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</si>
  <si>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</si>
  <si>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</si>
  <si>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</si>
  <si>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</si>
  <si>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</si>
  <si>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</si>
  <si>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</si>
  <si>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</si>
  <si>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</si>
  <si>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</si>
  <si>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</si>
  <si>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</si>
  <si>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</si>
  <si>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</si>
  <si>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</si>
  <si>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</si>
  <si>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</si>
  <si>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</si>
  <si>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</si>
  <si>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</si>
  <si>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</si>
  <si>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</si>
  <si>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</si>
  <si>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</si>
  <si>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</si>
  <si>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</si>
  <si>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</si>
  <si>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</si>
  <si>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</si>
  <si>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</si>
  <si>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</si>
  <si>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</si>
  <si>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</si>
  <si>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</si>
  <si>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</si>
  <si>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</si>
  <si>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</si>
  <si>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</si>
  <si>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</si>
  <si>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</si>
  <si>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</si>
  <si>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</si>
  <si>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</si>
  <si>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</si>
  <si>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</si>
  <si>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</si>
  <si>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</si>
  <si>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</si>
  <si>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</si>
  <si>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</si>
  <si>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</si>
  <si>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</si>
  <si>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</si>
  <si>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</si>
  <si>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</si>
  <si>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</si>
  <si>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</si>
  <si>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</si>
  <si>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</si>
  <si>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</si>
  <si>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</si>
  <si>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</si>
  <si>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</si>
  <si>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</si>
  <si>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</si>
  <si>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</si>
  <si>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</si>
  <si>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</si>
  <si>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</si>
  <si>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</si>
  <si>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</si>
  <si>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</si>
  <si>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</si>
  <si>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</si>
  <si>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</si>
  <si>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</si>
  <si>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</si>
  <si>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</si>
  <si>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</si>
  <si>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</si>
  <si>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</si>
  <si>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</si>
  <si>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</si>
  <si>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</si>
  <si>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</si>
  <si>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</si>
  <si>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</si>
  <si>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</si>
  <si>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</si>
  <si>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</si>
  <si>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</si>
  <si>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</si>
  <si>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</si>
  <si>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</si>
  <si>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</si>
  <si>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</si>
  <si>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</si>
  <si>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</si>
  <si>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</si>
  <si>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</si>
  <si>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</si>
  <si>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</si>
  <si>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</si>
  <si>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</si>
  <si>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</si>
  <si>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</si>
  <si>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</si>
  <si>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</si>
  <si>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</si>
  <si>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</si>
  <si>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</si>
  <si>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</si>
  <si>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</si>
  <si>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</si>
  <si>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</si>
  <si>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</si>
  <si>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</si>
  <si>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</si>
  <si>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</si>
  <si>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</si>
  <si>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</si>
  <si>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</si>
  <si>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</si>
  <si>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</si>
  <si>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</si>
  <si>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</si>
  <si>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</si>
  <si>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</si>
  <si>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</si>
  <si>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</si>
  <si>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</si>
  <si>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</si>
  <si>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</si>
  <si>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</si>
  <si>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</si>
  <si>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</si>
  <si>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</si>
  <si>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</si>
  <si>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</si>
  <si>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</si>
  <si>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</si>
  <si>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</si>
  <si>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</si>
  <si>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</si>
  <si>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</si>
  <si>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</si>
  <si>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</si>
  <si>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</si>
  <si>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</si>
  <si>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</si>
  <si>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</si>
  <si>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</si>
  <si>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</si>
  <si>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</si>
  <si>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</si>
  <si>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</si>
  <si>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</si>
  <si>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</si>
  <si>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</si>
  <si>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</si>
  <si>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</si>
  <si>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</si>
  <si>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</si>
  <si>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</si>
  <si>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</si>
  <si>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</si>
  <si>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</si>
  <si>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</si>
  <si>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</si>
  <si>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</si>
  <si>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</si>
  <si>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</si>
  <si>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</si>
  <si>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</si>
  <si>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</si>
  <si>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</si>
  <si>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</si>
  <si>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</si>
  <si>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</si>
  <si>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</si>
  <si>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</si>
  <si>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</si>
  <si>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</si>
  <si>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</si>
  <si>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</si>
  <si>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</si>
  <si>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</si>
  <si>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</si>
  <si>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</si>
  <si>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</si>
  <si>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</si>
  <si>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</si>
  <si>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</si>
  <si>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</si>
  <si>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</si>
  <si>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</si>
  <si>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</si>
  <si>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</si>
  <si>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</si>
  <si>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</si>
  <si>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</si>
  <si>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</si>
  <si>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</si>
  <si>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</si>
  <si>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</si>
  <si>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</si>
  <si>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</si>
  <si>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</si>
  <si>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</si>
  <si>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</si>
  <si>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</si>
  <si>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</si>
  <si>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</si>
  <si>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</si>
  <si>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</si>
  <si>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</si>
  <si>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</si>
  <si>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</si>
  <si>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</si>
  <si>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</si>
  <si>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</si>
  <si>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</si>
  <si>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</si>
  <si>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</si>
  <si>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</si>
  <si>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</si>
  <si>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</si>
  <si>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</si>
  <si>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</si>
  <si>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</si>
  <si>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</si>
  <si>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</si>
  <si>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</si>
  <si>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</si>
  <si>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</si>
  <si>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</si>
  <si>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</si>
  <si>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</si>
  <si>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</si>
  <si>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</si>
  <si>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</si>
  <si>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</si>
  <si>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</si>
  <si>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</si>
  <si>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</si>
  <si>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</si>
  <si>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</si>
  <si>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</si>
  <si>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</si>
  <si>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</si>
  <si>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</si>
  <si>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</si>
  <si>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</si>
  <si>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</si>
  <si>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</si>
  <si>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</si>
  <si>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</si>
  <si>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</si>
  <si>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</si>
  <si>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</si>
  <si>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</si>
  <si>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</si>
  <si>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</si>
  <si>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</si>
  <si>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</si>
  <si>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</si>
  <si>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</si>
  <si>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</si>
  <si>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</si>
  <si>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</si>
  <si>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</si>
  <si>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</si>
  <si>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</si>
  <si>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</si>
  <si>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</si>
  <si>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</si>
  <si>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</si>
  <si>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</si>
  <si>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</si>
  <si>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</si>
  <si>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</si>
  <si>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</si>
  <si>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</si>
  <si>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</si>
  <si>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</si>
  <si>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</si>
  <si>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</si>
  <si>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</si>
  <si>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</si>
  <si>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</si>
  <si>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</si>
  <si>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</si>
  <si>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</si>
  <si>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</si>
  <si>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</si>
  <si>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</si>
  <si>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</si>
  <si>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</si>
  <si>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</si>
  <si>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</si>
  <si>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</si>
  <si>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</si>
  <si>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</si>
  <si>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</si>
  <si>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</si>
  <si>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</si>
  <si>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</si>
  <si>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</si>
  <si>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</si>
  <si>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</si>
  <si>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</si>
  <si>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</si>
  <si>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</si>
  <si>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</si>
  <si>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</si>
  <si>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</si>
  <si>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</si>
  <si>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</si>
  <si>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</si>
  <si>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</si>
  <si>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</si>
  <si>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</si>
  <si>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</si>
  <si>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</si>
  <si>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</si>
  <si>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</si>
  <si>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</si>
  <si>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</si>
  <si>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</si>
  <si>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</si>
  <si>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</si>
  <si>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</si>
  <si>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</si>
  <si>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</si>
  <si>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</si>
  <si>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</si>
  <si>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</si>
  <si>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</si>
  <si>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</si>
  <si>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</si>
  <si>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</si>
  <si>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</si>
  <si>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</si>
  <si>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</si>
  <si>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</si>
  <si>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</si>
  <si>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</si>
  <si>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</si>
  <si>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</si>
  <si>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</si>
  <si>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</si>
  <si>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</si>
  <si>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</si>
  <si>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</si>
  <si>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</si>
  <si>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</si>
  <si>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</si>
  <si>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</si>
  <si>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</si>
  <si>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</si>
  <si>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</si>
  <si>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</si>
  <si>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</si>
  <si>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</si>
  <si>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</si>
  <si>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</si>
  <si>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</si>
  <si>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</si>
  <si>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</si>
  <si>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</si>
  <si>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</si>
  <si>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</si>
  <si>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</si>
  <si>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</si>
  <si>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</si>
  <si>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</si>
  <si>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</si>
  <si>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</si>
  <si>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</si>
  <si>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</si>
  <si>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</si>
  <si>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</si>
  <si>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</si>
  <si>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</si>
  <si>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</si>
  <si>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</si>
  <si>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</si>
  <si>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</si>
  <si>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</si>
  <si>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</si>
  <si>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</si>
  <si>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</si>
  <si>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</si>
  <si>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</si>
  <si>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</si>
  <si>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</si>
  <si>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</si>
  <si>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</si>
  <si>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</si>
  <si>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</si>
  <si>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</si>
  <si>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</si>
  <si>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</si>
  <si>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</si>
  <si>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</si>
  <si>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</si>
  <si>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</si>
  <si>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</si>
  <si>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</si>
  <si>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</si>
  <si>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</si>
  <si>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</si>
  <si>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</si>
  <si>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</si>
  <si>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</si>
  <si>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</si>
  <si>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</si>
  <si>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</si>
  <si>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</si>
  <si>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</si>
  <si>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</si>
  <si>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</si>
  <si>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</si>
  <si>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</si>
  <si>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</si>
  <si>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</si>
  <si>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</si>
  <si>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</si>
  <si>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</si>
  <si>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</si>
  <si>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</si>
  <si>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</si>
  <si>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</si>
  <si>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</si>
  <si>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</si>
  <si>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</si>
  <si>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</si>
  <si>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</si>
  <si>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</si>
  <si>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</si>
  <si>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</si>
  <si>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</si>
  <si>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</si>
  <si>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</si>
  <si>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</si>
  <si>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</si>
  <si>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</si>
  <si>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</si>
  <si>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</si>
  <si>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</si>
  <si>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</si>
  <si>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</si>
  <si>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</si>
  <si>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</si>
  <si>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</si>
  <si>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</si>
  <si>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</si>
  <si>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</si>
  <si>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</si>
  <si>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</si>
  <si>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</si>
  <si>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</si>
  <si>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</si>
  <si>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</si>
  <si>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</si>
  <si>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</si>
  <si>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</si>
  <si>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</si>
  <si>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</si>
  <si>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</si>
  <si>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</si>
  <si>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</si>
  <si>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</si>
  <si>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</si>
  <si>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</si>
  <si>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</si>
  <si>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</si>
  <si>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</si>
  <si>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</si>
  <si>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</si>
  <si>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</si>
  <si>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</si>
  <si>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</si>
  <si>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</si>
  <si>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</si>
  <si>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</si>
  <si>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</si>
  <si>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</si>
  <si>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</si>
  <si>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</si>
  <si>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</si>
  <si>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</si>
  <si>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</si>
  <si>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</si>
  <si>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</si>
  <si>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</si>
  <si>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</si>
  <si>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</si>
  <si>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</si>
  <si>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</si>
  <si>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</si>
  <si>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</si>
  <si>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</si>
  <si>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</si>
  <si>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</si>
  <si>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</si>
  <si>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</si>
  <si>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</si>
  <si>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</si>
  <si>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</si>
  <si>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</si>
  <si>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</si>
  <si>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</si>
  <si>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</si>
  <si>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</si>
  <si>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</si>
  <si>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</si>
  <si>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</si>
  <si>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</si>
  <si>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</si>
  <si>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</si>
  <si>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</si>
  <si>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</si>
  <si>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</si>
  <si>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</si>
  <si>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</si>
  <si>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</si>
  <si>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</si>
  <si>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</si>
  <si>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</si>
  <si>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</si>
  <si>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</si>
  <si>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</si>
  <si>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</si>
  <si>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</si>
  <si>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</si>
  <si>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</si>
  <si>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</si>
  <si>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</si>
  <si>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</si>
  <si>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</si>
  <si>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</si>
  <si>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</si>
  <si>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</si>
  <si>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</si>
  <si>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</si>
  <si>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</si>
  <si>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</si>
  <si>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</si>
  <si>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</si>
  <si>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</si>
  <si>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</si>
  <si>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</si>
  <si>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</si>
  <si>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</si>
  <si>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</si>
  <si>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</si>
  <si>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</si>
  <si>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</si>
  <si>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</si>
  <si>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</si>
  <si>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</si>
  <si>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</si>
  <si>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</si>
  <si>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</si>
  <si>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</si>
  <si>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</si>
  <si>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</si>
  <si>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</si>
  <si>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</si>
  <si>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</si>
  <si>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</si>
  <si>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</si>
  <si>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</si>
  <si>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</si>
  <si>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</si>
  <si>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</si>
  <si>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</si>
  <si>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</si>
  <si>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</si>
  <si>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</si>
  <si>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</si>
  <si>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</si>
  <si>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</si>
  <si>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</si>
  <si>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</si>
  <si>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</si>
  <si>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</si>
  <si>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</si>
  <si>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</si>
  <si>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</si>
  <si>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</si>
  <si>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</si>
  <si>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</si>
  <si>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</si>
  <si>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</si>
  <si>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</si>
  <si>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</si>
  <si>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</si>
  <si>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</si>
  <si>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</si>
  <si>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</si>
  <si>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</si>
  <si>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</si>
  <si>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</si>
  <si>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</si>
  <si>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</si>
  <si>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</si>
  <si>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</si>
  <si>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</si>
  <si>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</si>
  <si>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</si>
  <si>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</si>
  <si>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</si>
  <si>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</si>
  <si>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</si>
  <si>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</si>
  <si>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</si>
  <si>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</si>
  <si>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</si>
  <si>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</si>
  <si>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</si>
  <si>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</si>
  <si>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</si>
  <si>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</si>
  <si>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</si>
  <si>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</si>
  <si>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</si>
  <si>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</si>
  <si>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</si>
  <si>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</si>
  <si>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</si>
  <si>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</si>
  <si>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</si>
  <si>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</si>
  <si>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</si>
  <si>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</si>
  <si>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</si>
  <si>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</si>
  <si>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</si>
  <si>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</si>
  <si>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</si>
  <si>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</si>
  <si>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</si>
  <si>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</si>
  <si>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</si>
  <si>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</si>
  <si>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</si>
  <si>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</si>
  <si>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</si>
  <si>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</si>
  <si>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</si>
  <si>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</si>
  <si>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</si>
  <si>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</si>
  <si>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</si>
  <si>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</si>
  <si>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</si>
  <si>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</si>
  <si>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</si>
  <si>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</si>
  <si>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</si>
  <si>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</si>
  <si>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</si>
  <si>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</si>
  <si>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</si>
  <si>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</si>
  <si>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</si>
  <si>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</si>
  <si>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</si>
  <si>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</si>
  <si>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</si>
  <si>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</si>
  <si>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</si>
  <si>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</si>
  <si>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</si>
  <si>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</si>
  <si>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</si>
  <si>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</si>
  <si>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</si>
  <si>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</si>
  <si>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</si>
  <si>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</si>
  <si>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</si>
  <si>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</si>
  <si>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</si>
  <si>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</si>
  <si>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</si>
  <si>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</si>
  <si>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</si>
  <si>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</si>
  <si>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</si>
  <si>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</si>
  <si>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</si>
  <si>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</si>
  <si>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</si>
  <si>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</si>
  <si>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</si>
  <si>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</si>
  <si>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</si>
  <si>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</si>
  <si>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</si>
  <si>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</si>
  <si>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</si>
  <si>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</si>
  <si>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</si>
  <si>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</si>
  <si>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</si>
  <si>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</si>
  <si>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</si>
  <si>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</si>
  <si>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</si>
  <si>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</si>
  <si>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</si>
  <si>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</si>
  <si>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</si>
  <si>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</si>
  <si>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</si>
  <si>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</si>
  <si>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</si>
  <si>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</si>
  <si>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</si>
  <si>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</si>
  <si>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</si>
  <si>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</si>
  <si>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</si>
  <si>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</si>
  <si>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</si>
  <si>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</si>
  <si>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</si>
  <si>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</si>
  <si>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</si>
  <si>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</si>
  <si>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</si>
  <si>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</si>
  <si>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</si>
  <si>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</si>
  <si>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</si>
  <si>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</si>
  <si>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</si>
  <si>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</si>
  <si>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</si>
  <si>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</si>
  <si>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</si>
  <si>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</si>
  <si>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</si>
  <si>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</si>
  <si>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</si>
  <si>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</si>
  <si>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</si>
  <si>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</si>
  <si>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</si>
  <si>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</si>
  <si>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</si>
  <si>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</si>
  <si>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</si>
  <si>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</si>
  <si>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</si>
  <si>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</si>
  <si>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</si>
  <si>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</si>
  <si>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</si>
  <si>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</si>
  <si>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</si>
  <si>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</si>
  <si>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</si>
  <si>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</si>
  <si>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</si>
  <si>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</si>
  <si>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</si>
  <si>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</si>
  <si>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</si>
  <si>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</si>
  <si>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</si>
  <si>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</si>
  <si>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</si>
  <si>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</si>
  <si>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</si>
  <si>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</si>
  <si>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</si>
  <si>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</si>
  <si>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</si>
  <si>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</si>
  <si>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</si>
  <si>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</si>
  <si>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</si>
  <si>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</si>
  <si>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</si>
  <si>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</si>
  <si>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</si>
  <si>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</si>
  <si>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</si>
  <si>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</si>
  <si>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</si>
  <si>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</si>
  <si>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</si>
  <si>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</si>
  <si>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</si>
  <si>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</si>
  <si>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</si>
  <si>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</si>
  <si>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</si>
  <si>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</si>
  <si>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</si>
  <si>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</si>
  <si>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</si>
  <si>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</si>
  <si>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</si>
  <si>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</si>
  <si>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</si>
  <si>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</si>
  <si>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</si>
  <si>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</si>
  <si>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</si>
  <si>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</si>
  <si>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</si>
  <si>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</si>
  <si>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</si>
  <si>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</si>
  <si>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</si>
  <si>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</si>
  <si>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</si>
  <si>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</si>
  <si>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</si>
  <si>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</si>
  <si>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</si>
  <si>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</si>
  <si>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</si>
  <si>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</si>
  <si>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</si>
  <si>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</si>
  <si>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</si>
  <si>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</si>
  <si>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</si>
  <si>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</si>
  <si>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</si>
  <si>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</si>
  <si>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</si>
  <si>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</si>
  <si>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</si>
  <si>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</si>
  <si>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</si>
  <si>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</si>
  <si>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</si>
  <si>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</si>
  <si>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</si>
  <si>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</si>
  <si>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</si>
  <si>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</si>
  <si>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</si>
  <si>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</si>
  <si>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</si>
  <si>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</si>
  <si>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</si>
  <si>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</si>
  <si>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</si>
  <si>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</si>
  <si>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</si>
  <si>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</si>
  <si>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</si>
  <si>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</si>
  <si>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</si>
  <si>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</si>
  <si>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</si>
  <si>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</si>
  <si>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</si>
  <si>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</si>
  <si>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</si>
  <si>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</si>
  <si>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</si>
  <si>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</si>
  <si>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</si>
  <si>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</si>
  <si>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</si>
  <si>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</si>
  <si>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</si>
  <si>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</si>
  <si>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</si>
  <si>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</si>
  <si>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</si>
  <si>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</si>
  <si>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</si>
  <si>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</si>
  <si>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</si>
  <si>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</si>
  <si>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</si>
  <si>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</si>
  <si>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</si>
  <si>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</si>
  <si>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</si>
  <si>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</si>
  <si>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</si>
  <si>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</si>
  <si>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</si>
  <si>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</si>
  <si>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</si>
  <si>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</si>
  <si>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</si>
  <si>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</si>
  <si>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</si>
  <si>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</si>
  <si>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</si>
  <si>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</si>
  <si>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</si>
  <si>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</si>
  <si>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</si>
  <si>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</si>
  <si>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</si>
  <si>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</si>
  <si>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</si>
  <si>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</si>
  <si>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</si>
  <si>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</si>
  <si>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</si>
  <si>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</si>
  <si>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</si>
  <si>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</si>
  <si>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</si>
  <si>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</si>
  <si>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</si>
  <si>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</si>
  <si>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</si>
  <si>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</si>
  <si>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</si>
  <si>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</si>
  <si>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</si>
  <si>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</si>
  <si>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</si>
  <si>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</si>
  <si>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</si>
  <si>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</si>
  <si>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</si>
  <si>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</si>
  <si>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</si>
  <si>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</si>
  <si>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</si>
  <si>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</si>
  <si>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</si>
  <si>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</si>
  <si>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</si>
  <si>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</si>
  <si>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</si>
  <si>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</si>
  <si>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</si>
  <si>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</si>
  <si>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</si>
  <si>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</si>
  <si>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</si>
  <si>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</si>
  <si>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</si>
  <si>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</si>
  <si>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</si>
  <si>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</si>
  <si>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</si>
  <si>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</si>
  <si>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</si>
  <si>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</si>
  <si>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</si>
  <si>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</si>
  <si>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</si>
  <si>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</si>
  <si>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</si>
  <si>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</si>
  <si>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</si>
  <si>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</si>
  <si>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</si>
  <si>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</si>
  <si>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</si>
  <si>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</si>
  <si>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</si>
  <si>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</si>
  <si>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</si>
  <si>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</si>
  <si>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</si>
  <si>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</si>
  <si>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</si>
  <si>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</si>
  <si>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</si>
  <si>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</si>
  <si>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</si>
  <si>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</si>
  <si>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</si>
  <si>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</si>
  <si>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</si>
  <si>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</si>
  <si>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</si>
  <si>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</si>
  <si>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</si>
  <si>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</si>
  <si>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</si>
  <si>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</si>
  <si>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</si>
  <si>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</si>
  <si>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</si>
  <si>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</si>
  <si>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</si>
  <si>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</si>
  <si>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</si>
  <si>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</si>
  <si>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</si>
  <si>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</si>
  <si>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</si>
  <si>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</si>
  <si>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</si>
  <si>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</si>
  <si>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</si>
  <si>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</si>
  <si>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</si>
  <si>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</si>
  <si>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</si>
  <si>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</si>
  <si>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</si>
  <si>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</si>
  <si>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</si>
  <si>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</si>
  <si>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</si>
  <si>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</si>
  <si>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</si>
  <si>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</si>
  <si>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</si>
  <si>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</si>
  <si>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</si>
  <si>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</si>
  <si>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</si>
  <si>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</si>
  <si>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</si>
  <si>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</si>
  <si>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</si>
  <si>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</si>
  <si>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</si>
  <si>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</si>
  <si>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</si>
  <si>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</si>
  <si>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</si>
  <si>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</si>
  <si>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</si>
  <si>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</si>
  <si>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</si>
  <si>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</si>
  <si>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</si>
  <si>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</si>
  <si>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</si>
  <si>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</si>
  <si>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</si>
  <si>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</si>
  <si>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</si>
  <si>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</si>
  <si>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</si>
  <si>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</si>
  <si>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</si>
  <si>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</si>
  <si>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</si>
  <si>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</si>
  <si>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</si>
  <si>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</si>
  <si>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</si>
  <si>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</si>
  <si>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</si>
  <si>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</si>
  <si>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</si>
  <si>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</si>
  <si>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</si>
  <si>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</si>
  <si>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</si>
  <si>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</si>
  <si>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</si>
  <si>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</si>
  <si>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</si>
  <si>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</si>
  <si>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</si>
  <si>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</si>
  <si>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</si>
  <si>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</si>
  <si>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</si>
  <si>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</si>
  <si>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</si>
  <si>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</si>
  <si>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</si>
  <si>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</si>
  <si>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</si>
  <si>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</si>
  <si>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</si>
  <si>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</si>
  <si>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</si>
  <si>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</si>
  <si>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</si>
  <si>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</si>
  <si>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</si>
  <si>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</si>
  <si>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</si>
  <si>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</si>
  <si>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</si>
  <si>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</si>
  <si>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</si>
  <si>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</si>
  <si>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</si>
  <si>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</si>
  <si>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</si>
  <si>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</si>
  <si>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</si>
  <si>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</si>
  <si>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</si>
  <si>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</si>
  <si>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</si>
  <si>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</si>
  <si>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</si>
  <si>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</si>
  <si>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</si>
  <si>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</si>
  <si>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</si>
  <si>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</si>
  <si>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</si>
  <si>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</si>
  <si>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</si>
  <si>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</si>
  <si>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</si>
  <si>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</si>
  <si>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</si>
  <si>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</si>
  <si>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</si>
  <si>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</si>
  <si>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</si>
  <si>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</si>
  <si>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</si>
  <si>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</si>
  <si>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</si>
  <si>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</si>
  <si>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</si>
  <si>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</si>
  <si>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</si>
  <si>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</si>
  <si>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</si>
  <si>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</si>
  <si>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</si>
  <si>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</si>
  <si>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</si>
  <si>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</si>
  <si>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</si>
  <si>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</si>
  <si>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</si>
  <si>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</si>
  <si>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</si>
  <si>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</si>
  <si>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</si>
  <si>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</si>
  <si>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</si>
  <si>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</si>
  <si>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</si>
  <si>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</si>
  <si>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</si>
  <si>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</si>
  <si>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</si>
  <si>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</si>
  <si>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</si>
  <si>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</si>
  <si>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</si>
  <si>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</si>
  <si>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</si>
  <si>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</si>
  <si>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</si>
  <si>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</si>
  <si>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</si>
  <si>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</si>
  <si>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</si>
  <si>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</si>
  <si>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</si>
  <si>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</si>
  <si>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</si>
  <si>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</si>
  <si>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</si>
  <si>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</si>
  <si>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</si>
  <si>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</si>
  <si>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</si>
  <si>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</si>
  <si>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</si>
  <si>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</si>
  <si>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</si>
  <si>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</si>
  <si>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</si>
  <si>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</si>
  <si>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</si>
  <si>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</si>
  <si>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</si>
  <si>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</si>
  <si>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</si>
  <si>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</si>
  <si>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</si>
  <si>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</si>
  <si>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</si>
  <si>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</si>
  <si>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</si>
  <si>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</si>
  <si>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</si>
  <si>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</si>
  <si>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</si>
  <si>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</si>
  <si>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</si>
  <si>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</si>
  <si>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</si>
  <si>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</si>
  <si>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</si>
  <si>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</si>
  <si>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</si>
  <si>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</si>
  <si>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</si>
  <si>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</si>
  <si>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</si>
  <si>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</si>
  <si>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</si>
  <si>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</si>
  <si>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</si>
  <si>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</si>
  <si>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</si>
  <si>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</si>
  <si>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</si>
  <si>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</si>
  <si>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</si>
  <si>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</si>
  <si>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</si>
  <si>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</si>
  <si>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</si>
  <si>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</si>
  <si>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</si>
  <si>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</si>
  <si>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</si>
  <si>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</si>
  <si>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</si>
  <si>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</si>
  <si>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</si>
  <si>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</si>
  <si>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</si>
  <si>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</si>
  <si>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</si>
  <si>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</si>
  <si>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</si>
  <si>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</si>
  <si>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</si>
  <si>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</si>
  <si>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</si>
  <si>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</si>
  <si>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</si>
  <si>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</si>
  <si>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</si>
  <si>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</si>
  <si>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</si>
  <si>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</si>
  <si>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</si>
  <si>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</si>
  <si>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</si>
  <si>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</si>
  <si>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</si>
  <si>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</si>
  <si>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</si>
  <si>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</si>
  <si>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</si>
  <si>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</si>
  <si>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</si>
  <si>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</si>
  <si>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</si>
  <si>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</si>
  <si>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</si>
  <si>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</si>
  <si>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</si>
  <si>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</si>
  <si>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</si>
  <si>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</si>
  <si>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</si>
  <si>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</si>
  <si>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</si>
  <si>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</si>
  <si>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</si>
  <si>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</si>
  <si>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</si>
  <si>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</si>
  <si>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</si>
  <si>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</si>
  <si>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</si>
  <si>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</si>
  <si>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</si>
  <si>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</si>
  <si>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</si>
  <si>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</si>
  <si>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</si>
  <si>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</si>
  <si>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</si>
  <si>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</si>
  <si>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</si>
  <si>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</si>
  <si>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</si>
  <si>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</si>
  <si>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</si>
  <si>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</si>
  <si>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</si>
  <si>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</si>
  <si>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</si>
  <si>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</si>
  <si>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</si>
  <si>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</si>
  <si>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</si>
  <si>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</si>
  <si>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</si>
  <si>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</si>
  <si>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</si>
  <si>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</si>
  <si>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</si>
  <si>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</si>
  <si>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</si>
  <si>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</si>
  <si>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</si>
  <si>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</si>
  <si>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</si>
  <si>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</si>
  <si>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</si>
  <si>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</si>
  <si>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</si>
  <si>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</si>
  <si>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</si>
  <si>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</si>
  <si>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</si>
  <si>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</si>
  <si>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</si>
  <si>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</si>
  <si>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</si>
  <si>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</si>
  <si>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</si>
  <si>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</si>
  <si>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</si>
  <si>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</si>
  <si>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</si>
  <si>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</si>
  <si>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</si>
  <si>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</si>
  <si>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</si>
  <si>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</si>
  <si>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</si>
  <si>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</si>
  <si>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</si>
  <si>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</si>
  <si>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</si>
  <si>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</si>
  <si>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</si>
  <si>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</si>
  <si>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</si>
  <si>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</si>
  <si>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</si>
  <si>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</si>
  <si>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</si>
  <si>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</si>
  <si>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</si>
  <si>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</si>
  <si>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</si>
  <si>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</si>
  <si>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</si>
  <si>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</si>
  <si>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</si>
  <si>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</si>
  <si>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</si>
  <si>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</si>
  <si>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</si>
  <si>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</si>
  <si>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</si>
  <si>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</si>
  <si>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</si>
  <si>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</si>
  <si>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</si>
  <si>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</si>
  <si>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</si>
  <si>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</si>
  <si>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</si>
  <si>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</si>
  <si>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</si>
  <si>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</si>
  <si>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</si>
  <si>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</si>
  <si>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</si>
  <si>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</si>
  <si>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</si>
  <si>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</si>
  <si>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</si>
  <si>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</si>
  <si>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</si>
  <si>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</si>
  <si>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</si>
  <si>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</si>
  <si>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</si>
  <si>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</si>
  <si>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</si>
  <si>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</si>
  <si>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</si>
  <si>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</si>
  <si>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</si>
  <si>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</si>
  <si>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</si>
  <si>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</si>
  <si>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</si>
  <si>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</si>
  <si>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</si>
  <si>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</si>
  <si>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</si>
  <si>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</si>
  <si>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</si>
  <si>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</si>
  <si>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</si>
  <si>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</si>
  <si>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</si>
  <si>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</si>
  <si>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</si>
  <si>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</si>
  <si>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</si>
  <si>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</si>
  <si>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</si>
  <si>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</si>
  <si>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</si>
  <si>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</si>
  <si>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</si>
  <si>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</si>
  <si>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</si>
  <si>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</si>
  <si>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</si>
  <si>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</si>
  <si>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</si>
  <si>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</si>
  <si>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</si>
  <si>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</si>
  <si>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</si>
  <si>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</si>
  <si>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</si>
  <si>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</si>
  <si>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</si>
  <si>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</si>
  <si>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</si>
  <si>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</si>
  <si>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</si>
  <si>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</si>
  <si>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</si>
  <si>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</si>
  <si>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</si>
  <si>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</si>
  <si>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</si>
  <si>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</si>
  <si>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</si>
  <si>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</si>
  <si>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</si>
  <si>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</si>
  <si>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</si>
  <si>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</si>
  <si>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</si>
  <si>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</si>
  <si>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</si>
  <si>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</si>
  <si>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</si>
  <si>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</si>
  <si>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</si>
  <si>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</si>
  <si>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</si>
  <si>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</si>
  <si>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</si>
  <si>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</si>
  <si>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</si>
  <si>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</si>
  <si>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</si>
  <si>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</si>
  <si>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</si>
  <si>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</si>
  <si>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</si>
  <si>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</si>
  <si>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</si>
  <si>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</si>
  <si>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</si>
  <si>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</si>
  <si>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</si>
  <si>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</si>
  <si>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</si>
  <si>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</si>
  <si>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</si>
  <si>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</si>
  <si>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</si>
  <si>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</si>
  <si>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</si>
  <si>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</si>
  <si>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</si>
  <si>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</si>
  <si>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</si>
  <si>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</si>
  <si>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</si>
  <si>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</si>
  <si>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</si>
  <si>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</si>
  <si>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</si>
  <si>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</si>
  <si>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</si>
  <si>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</si>
  <si>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</si>
  <si>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</si>
  <si>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</si>
  <si>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</si>
  <si>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</si>
  <si>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</si>
  <si>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</si>
  <si>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</si>
  <si>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</si>
  <si>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</si>
  <si>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</si>
  <si>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</si>
  <si>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</si>
  <si>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</si>
  <si>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</si>
  <si>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</si>
  <si>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</si>
  <si>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</si>
  <si>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</si>
  <si>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</si>
  <si>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</si>
  <si>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</si>
  <si>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</si>
  <si>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</si>
  <si>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</si>
  <si>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</si>
  <si>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</si>
  <si>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</si>
  <si>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</si>
  <si>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</si>
  <si>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</si>
  <si>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</si>
  <si>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</si>
  <si>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</si>
  <si>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</si>
  <si>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</si>
  <si>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</si>
  <si>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</si>
  <si>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</si>
  <si>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</si>
  <si>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</si>
  <si>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</si>
  <si>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</si>
  <si>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</si>
  <si>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</si>
  <si>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</si>
  <si>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</si>
  <si>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</si>
  <si>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</si>
  <si>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</si>
  <si>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</si>
  <si>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</si>
  <si>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</si>
  <si>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</si>
  <si>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</si>
  <si>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</si>
  <si>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</si>
  <si>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</si>
  <si>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</si>
  <si>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</si>
  <si>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</si>
  <si>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</si>
  <si>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</si>
  <si>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</si>
  <si>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</si>
  <si>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</si>
  <si>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</si>
  <si>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</si>
  <si>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</si>
  <si>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</si>
  <si>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</si>
  <si>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</si>
  <si>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</si>
  <si>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</si>
  <si>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</si>
  <si>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</si>
  <si>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</si>
  <si>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</si>
  <si>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</si>
  <si>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</si>
  <si>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</si>
  <si>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</si>
  <si>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</si>
  <si>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</si>
  <si>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</si>
  <si>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</si>
  <si>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</si>
  <si>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</si>
  <si>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</si>
  <si>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</si>
  <si>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</si>
  <si>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</si>
  <si>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</si>
  <si>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</si>
  <si>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</si>
  <si>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</si>
  <si>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</si>
  <si>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</si>
  <si>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</si>
  <si>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</si>
  <si>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</si>
  <si>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</si>
  <si>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</si>
  <si>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</si>
  <si>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</si>
  <si>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</si>
  <si>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</si>
  <si>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</si>
  <si>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</si>
  <si>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</si>
  <si>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</si>
  <si>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</si>
  <si>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</si>
  <si>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</si>
  <si>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</si>
  <si>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</si>
  <si>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</si>
  <si>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</si>
  <si>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</si>
  <si>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</si>
  <si>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</si>
  <si>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</si>
  <si>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</si>
  <si>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</si>
  <si>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</si>
  <si>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</si>
  <si>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</si>
  <si>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</si>
  <si>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</si>
  <si>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</si>
  <si>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</si>
  <si>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</si>
  <si>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</si>
  <si>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</si>
  <si>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</si>
  <si>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</si>
  <si>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</si>
  <si>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</si>
  <si>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</si>
  <si>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</si>
  <si>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</si>
  <si>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</si>
  <si>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</si>
  <si>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</si>
  <si>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</si>
  <si>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</si>
  <si>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</si>
  <si>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</si>
  <si>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</si>
  <si>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</si>
  <si>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</si>
  <si>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</si>
  <si>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</si>
  <si>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</si>
  <si>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</si>
  <si>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</si>
  <si>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</si>
  <si>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</si>
  <si>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</si>
  <si>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</si>
  <si>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</si>
  <si>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</si>
  <si>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</si>
  <si>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</si>
  <si>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</si>
  <si>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</si>
  <si>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</si>
  <si>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</si>
  <si>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</si>
  <si>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</si>
  <si>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</si>
  <si>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</si>
  <si>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</si>
  <si>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</si>
  <si>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</si>
  <si>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</si>
  <si>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</si>
  <si>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</si>
  <si>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</si>
  <si>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</si>
  <si>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</si>
  <si>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</si>
  <si>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</si>
  <si>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</si>
  <si>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</si>
  <si>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</si>
  <si>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</si>
  <si>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</si>
  <si>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</si>
  <si>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</si>
  <si>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</si>
  <si>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</si>
  <si>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</si>
  <si>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</si>
  <si>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</si>
  <si>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</si>
  <si>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</si>
  <si>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</si>
  <si>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</si>
  <si>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</si>
  <si>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</si>
  <si>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</si>
  <si>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</si>
  <si>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</si>
  <si>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</si>
  <si>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</si>
  <si>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</si>
  <si>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</si>
  <si>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</si>
  <si>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</si>
  <si>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</si>
  <si>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</si>
  <si>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</si>
  <si>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</si>
  <si>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</si>
  <si>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</si>
  <si>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</si>
  <si>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</si>
  <si>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</si>
  <si>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</si>
  <si>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</si>
  <si>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</si>
  <si>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</si>
  <si>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</si>
  <si>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</si>
  <si>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</si>
  <si>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</si>
  <si>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</si>
  <si>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</si>
  <si>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</si>
  <si>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</si>
  <si>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</si>
  <si>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</si>
  <si>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</si>
  <si>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</si>
  <si>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</si>
  <si>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</si>
  <si>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</si>
  <si>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</si>
  <si>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</si>
  <si>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</si>
  <si>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</si>
  <si>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</si>
  <si>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</si>
  <si>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</si>
  <si>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</si>
  <si>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</si>
  <si>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</si>
  <si>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</si>
  <si>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</si>
  <si>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</si>
  <si>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</si>
  <si>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</si>
  <si>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</si>
  <si>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</si>
  <si>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</si>
  <si>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</si>
  <si>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</si>
  <si>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</si>
  <si>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</si>
  <si>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</si>
  <si>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</si>
  <si>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</si>
  <si>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</si>
  <si>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</si>
  <si>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</si>
  <si>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</si>
  <si>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</si>
  <si>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</si>
  <si>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</si>
  <si>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</si>
  <si>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</si>
  <si>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</si>
  <si>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</si>
  <si>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</si>
  <si>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</si>
  <si>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</si>
  <si>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</si>
  <si>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</si>
  <si>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</si>
  <si>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</si>
  <si>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</si>
  <si>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</si>
  <si>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</si>
  <si>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</si>
  <si>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</si>
  <si>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</si>
  <si>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</si>
  <si>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</si>
  <si>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</si>
  <si>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</si>
  <si>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</si>
  <si>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</si>
  <si>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</si>
  <si>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</si>
  <si>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</si>
  <si>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</si>
  <si>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</si>
  <si>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</si>
  <si>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</si>
  <si>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</si>
  <si>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</si>
  <si>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</si>
  <si>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</si>
  <si>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</si>
  <si>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</si>
  <si>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</si>
  <si>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</si>
  <si>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</si>
  <si>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</si>
  <si>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</si>
  <si>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</si>
  <si>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</si>
  <si>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</si>
  <si>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</si>
  <si>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</si>
  <si>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</si>
  <si>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</si>
  <si>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</si>
  <si>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</si>
  <si>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</si>
  <si>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</si>
  <si>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</si>
  <si>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</si>
  <si>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</si>
  <si>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</si>
  <si>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</si>
  <si>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</si>
  <si>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</si>
  <si>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</si>
  <si>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</si>
  <si>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</si>
  <si>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</si>
  <si>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</si>
  <si>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</si>
  <si>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</si>
  <si>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</si>
  <si>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</si>
  <si>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</si>
  <si>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</si>
  <si>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</si>
  <si>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</si>
  <si>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</si>
  <si>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</si>
  <si>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</si>
  <si>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</si>
  <si>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</si>
  <si>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</si>
  <si>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</si>
  <si>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</si>
  <si>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</si>
  <si>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</si>
  <si>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</si>
  <si>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</si>
  <si>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</si>
  <si>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</si>
  <si>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</si>
  <si>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</si>
  <si>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</si>
  <si>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</si>
  <si>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</si>
  <si>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</si>
  <si>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</si>
  <si>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</si>
  <si>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</si>
  <si>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</si>
  <si>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</si>
  <si>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</si>
  <si>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</si>
  <si>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</si>
  <si>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</si>
  <si>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</si>
  <si>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</si>
  <si>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</si>
  <si>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</si>
  <si>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</si>
  <si>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</si>
  <si>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</si>
  <si>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</si>
  <si>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</si>
  <si>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</si>
  <si>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</si>
  <si>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</si>
  <si>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</si>
  <si>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</si>
  <si>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</si>
  <si>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</si>
  <si>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</si>
  <si>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</si>
  <si>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</si>
  <si>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</si>
  <si>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</si>
  <si>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</si>
  <si>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</si>
  <si>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</si>
  <si>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</si>
  <si>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</si>
  <si>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</si>
  <si>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</si>
  <si>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</si>
  <si>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</si>
  <si>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</si>
  <si>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</si>
  <si>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</si>
  <si>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</si>
  <si>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</si>
  <si>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</si>
  <si>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</si>
  <si>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</si>
  <si>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</si>
  <si>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</si>
  <si>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</si>
  <si>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</si>
  <si>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</si>
  <si>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</si>
  <si>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</si>
  <si>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</si>
  <si>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</si>
  <si>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</si>
  <si>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</si>
  <si>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</si>
  <si>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</si>
  <si>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</si>
  <si>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</si>
  <si>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</si>
  <si>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</si>
  <si>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</si>
  <si>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</si>
  <si>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</si>
  <si>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</si>
  <si>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</si>
  <si>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</si>
  <si>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</si>
  <si>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</si>
  <si>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</si>
  <si>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</si>
  <si>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</si>
  <si>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</si>
  <si>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</si>
  <si>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</si>
  <si>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</si>
  <si>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</si>
  <si>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</si>
  <si>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</si>
  <si>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</si>
  <si>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</si>
  <si>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</si>
  <si>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</si>
  <si>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</si>
  <si>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</si>
  <si>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</si>
  <si>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</si>
  <si>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</si>
  <si>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</si>
  <si>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</si>
  <si>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</si>
  <si>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</si>
  <si>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</si>
  <si>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</si>
  <si>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</si>
  <si>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</si>
  <si>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</si>
  <si>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</si>
  <si>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</si>
  <si>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</si>
  <si>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</si>
  <si>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</si>
  <si>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</si>
  <si>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</si>
  <si>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</si>
  <si>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</si>
  <si>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</si>
  <si>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</si>
  <si>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</si>
  <si>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</si>
  <si>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</si>
  <si>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</si>
  <si>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</si>
  <si>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</si>
  <si>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</si>
  <si>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</si>
  <si>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</si>
  <si>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</si>
  <si>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</si>
  <si>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</si>
  <si>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</si>
  <si>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</si>
  <si>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</si>
  <si>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</si>
  <si>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</si>
  <si>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</si>
  <si>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</si>
  <si>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</si>
  <si>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</si>
  <si>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</si>
  <si>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</si>
  <si>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</si>
  <si>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</si>
  <si>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</si>
  <si>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</si>
  <si>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</si>
  <si>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</si>
  <si>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</si>
  <si>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</si>
  <si>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</si>
  <si>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</si>
  <si>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</si>
  <si>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</si>
  <si>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</si>
  <si>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</si>
  <si>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</si>
  <si>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</si>
  <si>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</si>
  <si>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</si>
  <si>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</si>
  <si>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</si>
  <si>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</si>
  <si>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</si>
  <si>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</si>
  <si>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</si>
  <si>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</si>
  <si>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</si>
  <si>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</si>
  <si>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</si>
  <si>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</si>
  <si>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</si>
  <si>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</si>
  <si>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</si>
  <si>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</si>
  <si>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</si>
  <si>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</si>
  <si>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</si>
  <si>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</si>
  <si>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</si>
  <si>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</si>
  <si>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</si>
  <si>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</si>
  <si>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</si>
  <si>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</si>
  <si>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</si>
  <si>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</si>
  <si>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</si>
  <si>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</si>
  <si>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</si>
  <si>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</si>
  <si>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</si>
  <si>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</si>
  <si>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</si>
  <si>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</si>
  <si>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</si>
  <si>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</si>
  <si>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</si>
  <si>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</si>
  <si>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</si>
  <si>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</si>
  <si>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</si>
  <si>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</si>
  <si>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</si>
  <si>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</si>
  <si>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</si>
  <si>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</si>
  <si>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</si>
  <si>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</si>
  <si>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</si>
  <si>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</si>
  <si>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</si>
  <si>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</si>
  <si>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</si>
  <si>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</si>
  <si>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</si>
  <si>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</si>
  <si>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</si>
  <si>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</si>
  <si>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</si>
  <si>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</si>
  <si>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</si>
  <si>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</si>
  <si>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</si>
  <si>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</si>
  <si>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</si>
  <si>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</si>
  <si>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</si>
  <si>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</si>
  <si>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</si>
  <si>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</si>
  <si>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</si>
  <si>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</si>
  <si>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</si>
  <si>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</si>
  <si>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</si>
  <si>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</si>
  <si>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</si>
  <si>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</si>
  <si>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</si>
  <si>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</si>
  <si>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</si>
  <si>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</si>
  <si>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</si>
  <si>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</si>
  <si>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</si>
  <si>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</si>
  <si>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</si>
  <si>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</si>
  <si>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</si>
  <si>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</si>
  <si>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</si>
  <si>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</si>
  <si>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</si>
  <si>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</si>
  <si>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</si>
  <si>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</si>
  <si>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</si>
  <si>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</si>
  <si>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</si>
  <si>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</si>
  <si>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</si>
  <si>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</si>
  <si>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</si>
  <si>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</si>
  <si>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</si>
  <si>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</si>
  <si>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</si>
  <si>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</si>
  <si>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</si>
  <si>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</si>
  <si>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</si>
  <si>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</si>
  <si>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</si>
  <si>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</si>
  <si>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</si>
  <si>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</si>
  <si>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</si>
  <si>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</si>
  <si>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</si>
  <si>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</si>
  <si>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</si>
  <si>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</si>
  <si>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</si>
  <si>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</si>
  <si>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</si>
  <si>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</si>
  <si>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</si>
  <si>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</si>
  <si>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</si>
  <si>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</si>
  <si>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</si>
  <si>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</si>
  <si>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</si>
  <si>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</si>
  <si>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</si>
  <si>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</si>
  <si>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</si>
  <si>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</si>
  <si>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</si>
  <si>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</si>
  <si>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</si>
  <si>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</si>
  <si>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</si>
  <si>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</si>
  <si>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</si>
  <si>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</si>
  <si>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</si>
  <si>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</si>
  <si>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</si>
  <si>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</si>
  <si>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</si>
  <si>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</si>
  <si>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</si>
  <si>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</si>
  <si>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</si>
  <si>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</si>
  <si>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</si>
  <si>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</si>
  <si>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</si>
  <si>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</si>
  <si>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</si>
  <si>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</si>
  <si>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</si>
  <si>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</si>
  <si>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</si>
  <si>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</si>
  <si>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</si>
  <si>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</si>
  <si>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</si>
  <si>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</si>
  <si>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</si>
  <si>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</si>
  <si>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</si>
  <si>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</si>
  <si>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</si>
  <si>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</si>
  <si>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</si>
  <si>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</si>
  <si>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</si>
  <si>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</si>
  <si>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</si>
  <si>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</si>
  <si>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</si>
  <si>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</si>
  <si>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</si>
  <si>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</si>
  <si>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</si>
  <si>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</si>
  <si>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</si>
  <si>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</si>
  <si>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</si>
  <si>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</si>
  <si>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</si>
  <si>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</si>
  <si>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</si>
  <si>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</si>
  <si>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</si>
  <si>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</si>
  <si>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</si>
  <si>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</si>
  <si>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</si>
  <si>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</si>
  <si>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</si>
  <si>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</si>
  <si>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</si>
  <si>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</si>
  <si>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</si>
  <si>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</si>
  <si>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</si>
  <si>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</si>
  <si>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</si>
  <si>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</si>
  <si>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</si>
  <si>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</si>
  <si>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</si>
  <si>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</si>
  <si>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</si>
  <si>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</si>
  <si>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</si>
  <si>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</si>
  <si>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</si>
  <si>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</si>
  <si>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</si>
  <si>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</si>
  <si>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</si>
  <si>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</si>
  <si>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</si>
  <si>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</si>
  <si>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</si>
  <si>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</si>
  <si>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</si>
  <si>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</si>
  <si>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</si>
  <si>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</si>
  <si>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</si>
  <si>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</si>
  <si>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</si>
  <si>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</si>
  <si>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</si>
  <si>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</si>
  <si>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</si>
  <si>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</si>
  <si>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</si>
  <si>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</si>
  <si>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</si>
  <si>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</si>
  <si>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</si>
  <si>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</si>
  <si>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</si>
  <si>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</si>
  <si>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</si>
  <si>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</si>
  <si>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</si>
  <si>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</si>
  <si>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</si>
  <si>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</si>
  <si>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</si>
  <si>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</si>
  <si>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</si>
  <si>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</si>
  <si>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</si>
  <si>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</si>
  <si>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</si>
  <si>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</si>
  <si>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</si>
  <si>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</si>
  <si>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</si>
  <si>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</si>
  <si>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</si>
  <si>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</si>
  <si>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</si>
  <si>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</si>
  <si>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</si>
  <si>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</si>
  <si>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</si>
  <si>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</si>
  <si>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</si>
  <si>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</si>
  <si>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</si>
  <si>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</si>
  <si>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</si>
  <si>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</si>
  <si>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</si>
  <si>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</si>
  <si>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</si>
  <si>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</si>
  <si>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</si>
  <si>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</si>
  <si>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</si>
  <si>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</si>
  <si>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</si>
  <si>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</si>
  <si>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</si>
  <si>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</si>
  <si>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</si>
  <si>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</si>
  <si>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</si>
  <si>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</si>
  <si>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</si>
  <si>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</si>
  <si>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</si>
  <si>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</si>
  <si>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</si>
  <si>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</si>
  <si>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</si>
  <si>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</si>
  <si>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</si>
  <si>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</si>
  <si>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</si>
  <si>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</si>
  <si>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</si>
  <si>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</si>
  <si>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</si>
  <si>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</si>
  <si>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</si>
  <si>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</si>
  <si>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</si>
  <si>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</si>
  <si>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</si>
  <si>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</si>
  <si>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</si>
  <si>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</si>
  <si>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</si>
  <si>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</si>
  <si>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</si>
  <si>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</si>
  <si>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</si>
  <si>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</si>
  <si>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</si>
  <si>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</si>
  <si>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</si>
  <si>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</si>
  <si>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</si>
  <si>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</si>
  <si>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</si>
  <si>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</si>
  <si>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</si>
  <si>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</si>
  <si>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</si>
  <si>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</si>
  <si>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</si>
  <si>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</si>
  <si>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</si>
  <si>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</si>
  <si>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</si>
  <si>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</si>
  <si>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</si>
  <si>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</si>
  <si>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</si>
  <si>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</si>
  <si>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</si>
  <si>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</si>
  <si>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</si>
  <si>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</si>
  <si>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</si>
  <si>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</si>
  <si>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</si>
  <si>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</si>
  <si>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</si>
  <si>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</si>
  <si>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</si>
  <si>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</si>
  <si>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</si>
  <si>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</si>
  <si>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</si>
  <si>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</si>
  <si>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</si>
  <si>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</si>
  <si>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</si>
  <si>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</si>
  <si>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</si>
  <si>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</si>
  <si>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</si>
  <si>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</si>
  <si>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</si>
  <si>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</si>
  <si>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</si>
  <si>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</si>
  <si>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</si>
  <si>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</si>
  <si>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</si>
  <si>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</si>
  <si>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</si>
  <si>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</si>
  <si>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</si>
  <si>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</si>
  <si>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</si>
  <si>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</si>
  <si>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</si>
  <si>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</si>
  <si>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</si>
  <si>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</si>
  <si>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</si>
  <si>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</si>
  <si>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</si>
  <si>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</si>
  <si>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</si>
  <si>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</si>
  <si>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</si>
  <si>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</si>
  <si>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</si>
  <si>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</si>
  <si>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</si>
  <si>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</si>
  <si>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</si>
  <si>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</si>
  <si>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</si>
  <si>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</si>
  <si>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</si>
  <si>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</si>
  <si>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</si>
  <si>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</si>
  <si>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</si>
  <si>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</si>
  <si>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</si>
  <si>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</si>
  <si>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</si>
  <si>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</si>
  <si>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</si>
  <si>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</si>
  <si>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</si>
  <si>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</si>
  <si>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</si>
  <si>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</si>
  <si>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</si>
  <si>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</si>
  <si>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</si>
  <si>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</si>
  <si>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</si>
  <si>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</si>
  <si>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</si>
  <si>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</si>
  <si>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</si>
  <si>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</si>
  <si>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</si>
  <si>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</si>
  <si>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</si>
  <si>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</si>
  <si>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</si>
  <si>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</si>
  <si>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</si>
  <si>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</si>
  <si>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</si>
  <si>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</si>
  <si>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</si>
  <si>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</si>
  <si>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</si>
  <si>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</si>
  <si>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</si>
  <si>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</si>
  <si>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</si>
  <si>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</si>
  <si>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</si>
  <si>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</si>
  <si>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</si>
  <si>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</si>
  <si>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</si>
  <si>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</si>
  <si>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</si>
  <si>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</si>
  <si>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</si>
  <si>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</si>
  <si>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</si>
  <si>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</si>
  <si>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</si>
  <si>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</si>
  <si>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</si>
  <si>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</si>
  <si>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</si>
  <si>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</si>
  <si>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</si>
  <si>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</si>
  <si>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</si>
  <si>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</si>
  <si>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</si>
  <si>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</si>
  <si>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</si>
  <si>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</si>
  <si>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</si>
  <si>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</si>
  <si>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</si>
  <si>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</si>
  <si>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</si>
  <si>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</si>
  <si>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</si>
  <si>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</si>
  <si>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</si>
  <si>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</si>
  <si>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</si>
  <si>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</si>
  <si>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</si>
  <si>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</si>
  <si>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</si>
  <si>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</si>
  <si>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</si>
  <si>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</si>
  <si>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</si>
  <si>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</si>
  <si>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</si>
  <si>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</si>
  <si>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</si>
  <si>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</si>
  <si>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</si>
  <si>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</si>
  <si>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</si>
  <si>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</si>
  <si>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</si>
  <si>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</si>
  <si>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</si>
  <si>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</si>
  <si>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</si>
  <si>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</si>
  <si>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</si>
  <si>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</si>
  <si>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</si>
  <si>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</si>
  <si>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</si>
  <si>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</si>
  <si>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</si>
  <si>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</si>
  <si>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</si>
  <si>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</si>
  <si>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</si>
  <si>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</si>
  <si>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</si>
  <si>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</si>
  <si>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</si>
  <si>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</si>
  <si>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</si>
  <si>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</si>
  <si>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</si>
  <si>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</si>
  <si>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</si>
  <si>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</si>
  <si>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</si>
  <si>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</si>
  <si>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</si>
  <si>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</si>
  <si>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</si>
  <si>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</si>
  <si>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</si>
  <si>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</si>
  <si>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</si>
  <si>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</si>
  <si>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</si>
  <si>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</si>
  <si>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</si>
  <si>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</si>
  <si>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</si>
  <si>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</si>
  <si>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</si>
  <si>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</si>
  <si>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</si>
  <si>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</si>
  <si>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</si>
  <si>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</si>
  <si>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</si>
  <si>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</si>
  <si>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</si>
  <si>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</si>
  <si>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</si>
  <si>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</si>
  <si>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</si>
  <si>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</si>
  <si>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</si>
  <si>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</si>
  <si>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</si>
  <si>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</si>
  <si>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</si>
  <si>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</si>
  <si>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</si>
  <si>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</si>
  <si>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</si>
  <si>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</si>
  <si>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</si>
  <si>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</si>
  <si>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</si>
  <si>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</si>
  <si>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</si>
  <si>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</si>
  <si>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</si>
  <si>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</si>
  <si>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</si>
  <si>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</si>
  <si>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</si>
  <si>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</si>
  <si>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</si>
  <si>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</si>
  <si>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</si>
  <si>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</si>
  <si>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</si>
  <si>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</si>
  <si>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</si>
  <si>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</si>
  <si>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</si>
  <si>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</si>
  <si>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</si>
  <si>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</si>
  <si>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</si>
  <si>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</si>
  <si>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</si>
  <si>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</si>
  <si>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</si>
  <si>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</si>
  <si>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</si>
  <si>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</si>
  <si>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</si>
  <si>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</si>
  <si>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</si>
  <si>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</si>
  <si>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</si>
  <si>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</si>
  <si>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</si>
  <si>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</si>
  <si>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</si>
  <si>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</si>
  <si>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</si>
  <si>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</si>
  <si>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</si>
  <si>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</si>
  <si>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</si>
  <si>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</si>
  <si>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</si>
  <si>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</si>
  <si>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</si>
  <si>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</si>
  <si>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</si>
  <si>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</si>
  <si>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</si>
  <si>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</si>
  <si>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</si>
  <si>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</si>
  <si>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</si>
  <si>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</si>
  <si>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</si>
  <si>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</si>
  <si>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</si>
  <si>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</si>
  <si>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</si>
  <si>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</si>
  <si>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</si>
  <si>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</si>
  <si>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</si>
  <si>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</si>
  <si>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</si>
  <si>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</si>
  <si>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</si>
  <si>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</si>
  <si>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</si>
  <si>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</si>
  <si>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</si>
  <si>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</si>
  <si>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</si>
  <si>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</si>
  <si>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</si>
  <si>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</si>
  <si>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</si>
  <si>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</si>
  <si>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</si>
  <si>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</si>
  <si>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</si>
  <si>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</si>
  <si>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</si>
  <si>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</si>
  <si>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</si>
  <si>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</si>
  <si>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</si>
  <si>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</si>
  <si>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</si>
  <si>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</si>
  <si>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</si>
  <si>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</si>
  <si>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</si>
  <si>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</si>
  <si>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</si>
  <si>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</si>
  <si>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</si>
  <si>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</si>
  <si>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</si>
  <si>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</si>
  <si>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</si>
  <si>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</si>
  <si>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</si>
  <si>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</si>
  <si>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</si>
  <si>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</si>
  <si>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</si>
  <si>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</si>
  <si>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</si>
  <si>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</si>
  <si>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</si>
  <si>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</si>
  <si>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</si>
  <si>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</si>
  <si>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</si>
  <si>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</si>
  <si>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</si>
  <si>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</si>
  <si>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</si>
  <si>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</si>
  <si>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</si>
  <si>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</si>
  <si>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</si>
  <si>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</si>
  <si>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</si>
  <si>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</si>
  <si>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</si>
  <si>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</si>
  <si>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</si>
  <si>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</si>
  <si>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</si>
  <si>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</si>
  <si>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</si>
  <si>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</si>
  <si>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</si>
  <si>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</si>
  <si>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</si>
  <si>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</si>
  <si>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</si>
  <si>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</si>
  <si>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</si>
  <si>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</si>
  <si>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</si>
  <si>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</si>
  <si>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</si>
  <si>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</si>
  <si>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</si>
  <si>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</si>
  <si>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</si>
  <si>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</si>
  <si>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</si>
  <si>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</si>
  <si>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</si>
  <si>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</si>
  <si>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</si>
  <si>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</si>
  <si>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</si>
  <si>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</si>
  <si>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</si>
  <si>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</si>
  <si>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</si>
  <si>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</si>
  <si>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</si>
  <si>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</si>
  <si>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</si>
  <si>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</si>
  <si>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</si>
  <si>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</si>
  <si>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</si>
  <si>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</si>
  <si>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</si>
  <si>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</si>
  <si>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</si>
  <si>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</si>
  <si>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</si>
  <si>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</si>
  <si>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</si>
  <si>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</si>
  <si>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</si>
  <si>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</si>
  <si>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</si>
  <si>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</si>
  <si>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</si>
  <si>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</si>
  <si>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</si>
  <si>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</si>
  <si>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</si>
  <si>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</si>
  <si>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</si>
  <si>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</si>
  <si>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</si>
  <si>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</si>
  <si>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</si>
  <si>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</si>
  <si>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</si>
  <si>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</si>
  <si>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</si>
  <si>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</si>
  <si>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</si>
  <si>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</si>
  <si>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</si>
  <si>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</si>
  <si>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</si>
  <si>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</si>
  <si>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</si>
  <si>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</si>
  <si>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</si>
  <si>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</si>
  <si>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</si>
  <si>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</si>
  <si>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</si>
  <si>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</si>
  <si>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</si>
  <si>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</si>
  <si>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</si>
  <si>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</si>
  <si>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</si>
  <si>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</si>
  <si>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</si>
  <si>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</si>
  <si>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</si>
  <si>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</si>
  <si>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</si>
  <si>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</si>
  <si>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</si>
  <si>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</si>
  <si>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</si>
  <si>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</si>
  <si>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</si>
  <si>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</si>
  <si>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</si>
  <si>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</si>
  <si>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</si>
  <si>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</si>
  <si>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</si>
  <si>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</si>
  <si>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</si>
  <si>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</si>
  <si>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</si>
  <si>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</si>
  <si>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</si>
  <si>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</si>
  <si>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</si>
  <si>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</si>
  <si>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</si>
  <si>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</si>
  <si>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</si>
  <si>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</si>
  <si>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</si>
  <si>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</si>
  <si>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</si>
  <si>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</si>
  <si>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</si>
  <si>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</si>
  <si>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</si>
  <si>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</si>
  <si>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</si>
  <si>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</si>
  <si>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</si>
  <si>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</si>
  <si>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</si>
  <si>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</si>
  <si>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</si>
  <si>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</si>
  <si>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</si>
  <si>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</si>
  <si>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</si>
  <si>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</si>
  <si>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</si>
  <si>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</si>
  <si>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</si>
  <si>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</si>
  <si>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</si>
  <si>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</si>
  <si>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</si>
  <si>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</si>
  <si>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</si>
  <si>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</si>
  <si>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</si>
  <si>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</si>
  <si>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</si>
  <si>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</si>
  <si>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</si>
  <si>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</si>
  <si>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</si>
  <si>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</si>
  <si>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</si>
  <si>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</si>
  <si>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</si>
  <si>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</si>
  <si>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</si>
  <si>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</si>
  <si>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</si>
  <si>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</si>
  <si>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</si>
  <si>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</si>
  <si>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</si>
  <si>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</si>
  <si>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</si>
  <si>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</si>
  <si>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</si>
  <si>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</si>
  <si>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</si>
  <si>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</si>
  <si>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</si>
  <si>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</si>
  <si>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</si>
  <si>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</si>
  <si>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</si>
  <si>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</si>
  <si>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</si>
  <si>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</si>
  <si>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</si>
  <si>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</si>
  <si>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</si>
  <si>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</si>
  <si>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</si>
  <si>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</si>
  <si>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</si>
  <si>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</si>
  <si>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</si>
  <si>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</si>
  <si>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</si>
  <si>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</si>
  <si>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</si>
  <si>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</si>
  <si>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</si>
  <si>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</si>
  <si>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</si>
  <si>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</si>
  <si>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</si>
  <si>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</si>
  <si>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</si>
  <si>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</si>
  <si>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</si>
  <si>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</si>
  <si>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</si>
  <si>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</si>
  <si>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</si>
  <si>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</si>
  <si>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</si>
  <si>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</si>
  <si>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</si>
  <si>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</si>
  <si>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</si>
  <si>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</si>
  <si>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</si>
  <si>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</si>
  <si>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</si>
  <si>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</si>
  <si>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</si>
  <si>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</si>
  <si>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</si>
  <si>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</si>
  <si>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</si>
  <si>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</si>
  <si>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</si>
  <si>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</si>
  <si>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</si>
  <si>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</si>
  <si>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</si>
  <si>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</si>
  <si>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</si>
  <si>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</si>
  <si>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</si>
  <si>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</si>
  <si>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</si>
  <si>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</si>
  <si>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</si>
  <si>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</si>
  <si>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</si>
  <si>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</si>
  <si>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</si>
  <si>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</si>
  <si>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</si>
  <si>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</si>
  <si>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</si>
  <si>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</si>
  <si>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</si>
  <si>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</si>
  <si>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</si>
  <si>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</si>
  <si>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</si>
  <si>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</si>
  <si>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</si>
  <si>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</si>
  <si>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</si>
  <si>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</si>
  <si>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</si>
  <si>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</si>
  <si>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</si>
  <si>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</si>
  <si>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</si>
  <si>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</si>
  <si>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</si>
  <si>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</si>
  <si>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</si>
  <si>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</si>
  <si>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</si>
  <si>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</si>
  <si>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</si>
  <si>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</si>
  <si>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</si>
  <si>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</si>
  <si>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</si>
  <si>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</si>
  <si>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</si>
  <si>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</si>
  <si>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</si>
  <si>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</si>
  <si>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</si>
  <si>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</si>
  <si>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</si>
  <si>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</si>
  <si>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</si>
  <si>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</si>
  <si>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</si>
  <si>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</si>
  <si>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</si>
  <si>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</si>
  <si>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</si>
  <si>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</si>
  <si>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</si>
  <si>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</si>
  <si>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</si>
  <si>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</si>
  <si>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</si>
  <si>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</si>
  <si>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</si>
  <si>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</si>
  <si>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</si>
  <si>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</si>
  <si>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</si>
  <si>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</si>
  <si>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</si>
  <si>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</si>
  <si>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</si>
  <si>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</si>
  <si>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</si>
  <si>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</si>
  <si>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</si>
  <si>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</si>
  <si>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</si>
  <si>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</si>
  <si>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</si>
  <si>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</si>
  <si>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</si>
  <si>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</si>
  <si>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</si>
  <si>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</si>
  <si>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</si>
  <si>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</si>
  <si>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</si>
  <si>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</si>
  <si>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</si>
  <si>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</si>
  <si>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</si>
  <si>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</si>
  <si>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</si>
  <si>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</si>
  <si>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</si>
  <si>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</si>
  <si>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</si>
  <si>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</si>
  <si>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</si>
  <si>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</si>
  <si>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</si>
  <si>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</si>
  <si>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</si>
  <si>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</si>
  <si>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</si>
  <si>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</si>
  <si>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</si>
  <si>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</si>
  <si>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</si>
  <si>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</si>
  <si>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</si>
  <si>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</si>
  <si>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</si>
  <si>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</si>
  <si>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</si>
  <si>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</si>
  <si>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</si>
  <si>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</si>
  <si>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</si>
  <si>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</si>
  <si>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</si>
  <si>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</si>
  <si>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</si>
  <si>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</si>
  <si>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</si>
  <si>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</si>
  <si>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</si>
  <si>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</si>
  <si>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</si>
  <si>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</si>
  <si>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</si>
  <si>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</si>
  <si>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</si>
  <si>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</si>
  <si>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</si>
  <si>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</si>
  <si>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</si>
  <si>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</si>
  <si>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</si>
  <si>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</si>
  <si>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</si>
  <si>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</si>
  <si>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</si>
  <si>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</si>
  <si>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</si>
  <si>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</si>
  <si>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</si>
  <si>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</si>
  <si>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</si>
  <si>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</si>
  <si>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</si>
  <si>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</si>
  <si>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</si>
  <si>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</si>
  <si>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</si>
  <si>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</si>
  <si>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</si>
  <si>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</si>
  <si>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</si>
  <si>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</si>
  <si>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</si>
  <si>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</si>
  <si>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</si>
  <si>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</si>
  <si>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</si>
  <si>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</si>
  <si>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</si>
  <si>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</si>
  <si>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</si>
  <si>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</si>
  <si>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</si>
  <si>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</si>
  <si>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</si>
  <si>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</si>
  <si>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</si>
  <si>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</si>
  <si>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</si>
  <si>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</si>
  <si>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</si>
  <si>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</si>
  <si>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</si>
  <si>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</si>
  <si>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</si>
  <si>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</si>
  <si>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</si>
  <si>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</si>
  <si>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</si>
  <si>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</si>
  <si>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</si>
  <si>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</si>
  <si>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</si>
  <si>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</si>
  <si>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</si>
  <si>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</si>
  <si>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</si>
  <si>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</si>
  <si>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</si>
  <si>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</si>
  <si>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</si>
  <si>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</si>
  <si>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</si>
  <si>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</si>
  <si>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</si>
  <si>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</si>
  <si>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</si>
  <si>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</si>
  <si>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</si>
  <si>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</si>
  <si>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</si>
  <si>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</si>
  <si>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</si>
  <si>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</si>
  <si>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</si>
  <si>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</si>
  <si>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</si>
  <si>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</si>
  <si>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</si>
  <si>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</si>
  <si>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</si>
  <si>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</si>
  <si>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</si>
  <si>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</si>
  <si>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</si>
  <si>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</si>
  <si>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</si>
  <si>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</si>
  <si>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</si>
  <si>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</si>
  <si>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</si>
  <si>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</si>
  <si>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</si>
  <si>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</si>
  <si>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</si>
  <si>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</si>
  <si>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</si>
  <si>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</si>
  <si>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</si>
  <si>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</si>
  <si>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</si>
  <si>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</si>
  <si>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</si>
  <si>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</si>
  <si>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</si>
  <si>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</si>
  <si>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</si>
  <si>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</si>
  <si>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</si>
  <si>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</si>
  <si>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</si>
  <si>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</si>
  <si>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</si>
  <si>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</si>
  <si>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</si>
  <si>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</si>
  <si>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</si>
  <si>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</si>
  <si>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</si>
  <si>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</si>
  <si>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</si>
  <si>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</si>
  <si>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</si>
  <si>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</si>
  <si>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</si>
  <si>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</si>
  <si>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</si>
  <si>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</si>
  <si>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</si>
  <si>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</si>
  <si>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</si>
  <si>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</si>
  <si>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</si>
  <si>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</si>
  <si>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</si>
  <si>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</si>
  <si>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</si>
  <si>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</si>
  <si>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</si>
  <si>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</si>
  <si>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</si>
  <si>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</si>
  <si>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</si>
  <si>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</si>
  <si>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</si>
  <si>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</si>
  <si>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</si>
  <si>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</si>
  <si>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</si>
  <si>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</si>
  <si>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</si>
  <si>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</si>
  <si>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</si>
  <si>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</si>
  <si>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</si>
  <si>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</si>
  <si>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</si>
  <si>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</si>
  <si>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</si>
  <si>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</si>
  <si>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</si>
  <si>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</si>
  <si>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</si>
  <si>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</si>
  <si>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</si>
  <si>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</si>
  <si>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</si>
  <si>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</si>
  <si>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</si>
  <si>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</si>
  <si>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</si>
  <si>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</si>
  <si>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</si>
  <si>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</si>
  <si>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</si>
  <si>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</si>
  <si>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</si>
  <si>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</si>
  <si>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</si>
  <si>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</si>
  <si>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</si>
  <si>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</si>
  <si>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</si>
  <si>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</si>
  <si>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</si>
  <si>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</si>
  <si>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</si>
  <si>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</si>
  <si>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</si>
  <si>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</si>
  <si>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</si>
  <si>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</si>
  <si>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</si>
  <si>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</si>
  <si>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</si>
  <si>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</si>
  <si>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</si>
  <si>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</si>
  <si>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</si>
  <si>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</si>
  <si>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</si>
  <si>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</si>
  <si>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</si>
  <si>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</si>
  <si>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</si>
  <si>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</si>
  <si>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</si>
  <si>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</si>
  <si>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</si>
  <si>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</si>
  <si>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</si>
  <si>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</si>
  <si>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</si>
  <si>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</si>
  <si>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</si>
  <si>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</si>
  <si>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</si>
  <si>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</si>
  <si>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</si>
  <si>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</si>
  <si>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</si>
  <si>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</si>
  <si>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</si>
  <si>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</si>
  <si>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</si>
  <si>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</si>
  <si>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</si>
  <si>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</si>
  <si>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</si>
  <si>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</si>
  <si>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</si>
  <si>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</si>
  <si>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</si>
  <si>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</si>
  <si>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</si>
  <si>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</si>
  <si>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</si>
  <si>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</si>
  <si>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</si>
  <si>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</si>
  <si>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</si>
  <si>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</si>
  <si>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</si>
  <si>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</si>
  <si>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</si>
  <si>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</si>
  <si>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</si>
  <si>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</si>
  <si>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</si>
  <si>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</si>
  <si>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</si>
  <si>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</si>
  <si>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</si>
  <si>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</si>
  <si>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</si>
  <si>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</si>
  <si>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</si>
  <si>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</si>
  <si>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</si>
  <si>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</si>
  <si>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</si>
  <si>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</si>
  <si>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</si>
  <si>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</si>
  <si>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</si>
  <si>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</si>
  <si>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</si>
  <si>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</si>
  <si>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</si>
  <si>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</si>
  <si>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</si>
  <si>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</si>
  <si>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</si>
  <si>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</si>
  <si>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</si>
  <si>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</si>
  <si>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</si>
  <si>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</si>
  <si>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</si>
  <si>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</si>
  <si>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</si>
  <si>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</si>
  <si>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</si>
  <si>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</si>
  <si>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</si>
  <si>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</si>
  <si>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</si>
  <si>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</si>
  <si>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</si>
  <si>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</si>
  <si>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</si>
  <si>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</si>
  <si>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</si>
  <si>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</si>
  <si>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</si>
  <si>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</si>
  <si>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</si>
  <si>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</si>
  <si>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</si>
  <si>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</si>
  <si>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</si>
  <si>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</si>
  <si>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</si>
  <si>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</si>
  <si>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</si>
  <si>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</si>
  <si>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</si>
  <si>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</si>
  <si>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</si>
  <si>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</si>
  <si>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</si>
  <si>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</si>
  <si>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</si>
  <si>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</si>
  <si>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</si>
  <si>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</si>
  <si>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</si>
  <si>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</si>
  <si>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</si>
  <si>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</si>
  <si>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</si>
  <si>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</si>
  <si>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</si>
  <si>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</si>
  <si>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</si>
  <si>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</si>
  <si>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</si>
  <si>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</si>
  <si>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</si>
  <si>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</si>
  <si>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</si>
  <si>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</si>
  <si>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</si>
  <si>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</si>
  <si>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</si>
  <si>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</si>
  <si>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</si>
  <si>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</si>
  <si>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</si>
  <si>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</si>
  <si>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</si>
  <si>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</si>
  <si>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</si>
  <si>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</si>
  <si>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</si>
  <si>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</si>
  <si>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</si>
  <si>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</si>
  <si>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</si>
  <si>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</si>
  <si>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</si>
  <si>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</si>
  <si>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</si>
  <si>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</si>
  <si>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</si>
  <si>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</si>
  <si>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</si>
  <si>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</si>
  <si>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</si>
  <si>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</si>
  <si>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</si>
  <si>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</si>
  <si>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</si>
  <si>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</si>
  <si>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</si>
  <si>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</si>
  <si>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</si>
  <si>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</si>
  <si>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</si>
  <si>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</si>
  <si>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</si>
  <si>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</si>
  <si>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</si>
  <si>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</si>
  <si>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</si>
  <si>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</si>
  <si>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</si>
  <si>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</si>
  <si>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</si>
  <si>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</si>
  <si>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</si>
  <si>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</si>
  <si>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</si>
  <si>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</si>
  <si>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</si>
  <si>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</si>
  <si>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</si>
  <si>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</si>
  <si>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</si>
  <si>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</si>
  <si>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</si>
  <si>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</si>
  <si>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</si>
  <si>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</si>
  <si>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</si>
  <si>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</si>
  <si>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</si>
  <si>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</si>
  <si>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</si>
  <si>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</si>
  <si>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</si>
  <si>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</si>
  <si>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</si>
  <si>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</si>
  <si>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</si>
  <si>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</si>
  <si>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</si>
  <si>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</si>
  <si>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</si>
  <si>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</si>
  <si>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</si>
  <si>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</si>
  <si>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</si>
  <si>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</si>
  <si>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</si>
  <si>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</si>
  <si>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</si>
  <si>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</si>
  <si>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</si>
  <si>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</si>
  <si>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</si>
  <si>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</si>
  <si>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</si>
  <si>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</si>
  <si>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</si>
  <si>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</si>
  <si>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</si>
  <si>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</si>
  <si>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</si>
  <si>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</si>
  <si>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</si>
  <si>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</si>
  <si>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</si>
  <si>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</si>
  <si>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</si>
  <si>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</si>
  <si>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</si>
  <si>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</si>
  <si>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</si>
  <si>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</si>
  <si>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</si>
  <si>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</si>
  <si>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</si>
  <si>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</si>
  <si>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</si>
  <si>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</si>
  <si>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</si>
  <si>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</si>
  <si>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</si>
  <si>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</si>
  <si>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</si>
  <si>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</si>
  <si>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</si>
  <si>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</si>
  <si>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</si>
  <si>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</si>
  <si>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</si>
  <si>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</si>
  <si>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</si>
  <si>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</si>
  <si>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</si>
  <si>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</si>
  <si>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</si>
  <si>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</si>
  <si>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</si>
  <si>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</si>
  <si>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</si>
  <si>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</si>
  <si>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</si>
  <si>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</si>
  <si>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</si>
  <si>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</si>
  <si>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</si>
  <si>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</si>
  <si>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</si>
  <si>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</si>
  <si>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</si>
  <si>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</si>
  <si>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</si>
  <si>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</si>
  <si>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</si>
  <si>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</si>
  <si>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</si>
  <si>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</si>
  <si>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</si>
  <si>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</si>
  <si>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</si>
  <si>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</si>
  <si>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</si>
  <si>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</si>
  <si>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</si>
  <si>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</si>
  <si>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</si>
  <si>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</si>
  <si>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</si>
  <si>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</si>
  <si>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</si>
  <si>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</si>
  <si>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</si>
  <si>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</si>
  <si>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</si>
  <si>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</si>
  <si>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</si>
  <si>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</si>
  <si>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</si>
  <si>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</si>
  <si>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</si>
  <si>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</si>
  <si>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</si>
  <si>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</si>
  <si>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</si>
  <si>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</si>
  <si>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</si>
  <si>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</si>
  <si>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</si>
  <si>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</si>
  <si>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</si>
  <si>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</si>
  <si>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</si>
  <si>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</si>
  <si>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</si>
  <si>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</si>
  <si>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</si>
  <si>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</si>
  <si>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</si>
  <si>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</si>
  <si>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</si>
  <si>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</si>
  <si>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</si>
  <si>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</si>
  <si>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</si>
  <si>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</si>
  <si>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</si>
  <si>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</si>
  <si>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</si>
  <si>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</si>
  <si>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</si>
  <si>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</si>
  <si>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</si>
  <si>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</si>
  <si>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</si>
  <si>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</si>
  <si>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</si>
  <si>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</si>
  <si>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</si>
  <si>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</si>
  <si>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</si>
  <si>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</si>
  <si>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</si>
  <si>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</si>
  <si>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</si>
  <si>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</si>
  <si>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</si>
  <si>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</si>
  <si>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</si>
  <si>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</si>
  <si>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</si>
  <si>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</si>
  <si>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</si>
  <si>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</si>
  <si>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</si>
  <si>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</si>
  <si>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</si>
  <si>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</si>
  <si>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</si>
  <si>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</si>
  <si>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</si>
  <si>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</si>
  <si>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</si>
  <si>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</si>
  <si>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</si>
  <si>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</si>
  <si>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</si>
  <si>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</si>
  <si>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</si>
  <si>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</si>
  <si>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</si>
  <si>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</si>
  <si>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</si>
  <si>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</si>
  <si>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</si>
  <si>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</si>
  <si>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</si>
  <si>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</si>
  <si>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</si>
  <si>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</si>
  <si>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</si>
  <si>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</si>
  <si>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</si>
  <si>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</si>
  <si>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</si>
  <si>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</si>
  <si>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</si>
  <si>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</si>
  <si>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</si>
  <si>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</si>
  <si>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</si>
  <si>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</si>
  <si>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</si>
  <si>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</si>
  <si>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</si>
  <si>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</si>
  <si>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</si>
  <si>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</si>
  <si>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</si>
  <si>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</si>
  <si>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</si>
  <si>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</si>
  <si>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</si>
  <si>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</si>
  <si>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</si>
  <si>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</si>
  <si>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</si>
  <si>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</si>
  <si>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</si>
  <si>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</si>
  <si>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</si>
  <si>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</si>
  <si>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</si>
  <si>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</si>
  <si>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</si>
  <si>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</si>
  <si>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</si>
  <si>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</si>
  <si>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</si>
  <si>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</si>
  <si>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</si>
  <si>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</si>
  <si>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</si>
  <si>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</si>
  <si>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</si>
  <si>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</si>
  <si>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</si>
  <si>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</si>
  <si>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</si>
  <si>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</si>
  <si>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</si>
  <si>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</si>
  <si>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</si>
  <si>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</si>
  <si>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</si>
  <si>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</si>
  <si>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</si>
  <si>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</si>
  <si>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</si>
  <si>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</si>
  <si>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</si>
  <si>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</si>
  <si>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</si>
  <si>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</si>
  <si>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</si>
  <si>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</si>
  <si>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</si>
  <si>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</si>
  <si>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</si>
  <si>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</si>
  <si>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</si>
  <si>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</si>
  <si>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</si>
  <si>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</si>
  <si>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</si>
  <si>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</si>
  <si>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</si>
  <si>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</si>
  <si>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</si>
  <si>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</si>
  <si>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</si>
  <si>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</si>
  <si>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</si>
  <si>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</si>
  <si>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</si>
  <si>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</si>
  <si>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</si>
  <si>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</si>
  <si>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</si>
  <si>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</si>
  <si>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</si>
  <si>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</si>
  <si>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</si>
  <si>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</si>
  <si>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</si>
  <si>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</si>
  <si>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</si>
  <si>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</si>
  <si>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</si>
  <si>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</si>
  <si>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</si>
  <si>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</si>
  <si>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</si>
  <si>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</si>
  <si>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</si>
  <si>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</si>
  <si>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</si>
  <si>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</si>
  <si>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</si>
  <si>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</si>
  <si>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</si>
  <si>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</si>
  <si>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</si>
  <si>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</si>
  <si>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</si>
  <si>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</si>
  <si>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</si>
  <si>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</si>
  <si>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</si>
  <si>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</si>
  <si>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</si>
  <si>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</si>
  <si>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</si>
  <si>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</si>
  <si>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</si>
  <si>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</si>
  <si>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</si>
  <si>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</si>
  <si>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</si>
  <si>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</si>
  <si>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</si>
  <si>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</si>
  <si>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</si>
  <si>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</si>
  <si>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</si>
  <si>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</si>
  <si>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</si>
  <si>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</si>
  <si>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</si>
  <si>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</si>
  <si>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</si>
  <si>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</si>
  <si>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</si>
  <si>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</si>
  <si>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</si>
  <si>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</si>
  <si>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</si>
  <si>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</si>
  <si>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</si>
  <si>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</si>
  <si>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</si>
  <si>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</si>
  <si>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</si>
  <si>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</si>
  <si>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</si>
  <si>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</si>
  <si>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</si>
  <si>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</si>
  <si>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</si>
  <si>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</si>
  <si>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</si>
  <si>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</si>
  <si>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</si>
  <si>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</si>
  <si>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</si>
  <si>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</si>
  <si>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</si>
  <si>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</si>
  <si>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</si>
  <si>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</si>
  <si>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</si>
  <si>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</si>
  <si>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</si>
  <si>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</si>
  <si>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</si>
  <si>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</si>
  <si>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</si>
  <si>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</si>
  <si>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</si>
  <si>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</si>
  <si>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</si>
  <si>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</si>
  <si>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</si>
  <si>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</si>
  <si>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</si>
  <si>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</si>
  <si>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</si>
  <si>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</si>
  <si>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</si>
  <si>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</si>
  <si>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</si>
  <si>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</si>
  <si>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</si>
  <si>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</si>
  <si>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</si>
  <si>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</si>
  <si>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</si>
  <si>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</si>
  <si>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</si>
  <si>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</si>
  <si>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</si>
  <si>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</si>
  <si>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</si>
  <si>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</si>
  <si>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</si>
  <si>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</si>
  <si>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</si>
  <si>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</si>
  <si>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</si>
  <si>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</si>
  <si>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</si>
  <si>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</si>
  <si>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</si>
  <si>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</si>
  <si>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</si>
  <si>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</si>
  <si>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</si>
  <si>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</si>
  <si>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</si>
  <si>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</si>
  <si>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</si>
  <si>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</si>
  <si>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</si>
  <si>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</si>
  <si>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</si>
  <si>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</si>
  <si>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</si>
  <si>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</si>
  <si>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</si>
  <si>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</si>
  <si>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</si>
  <si>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</si>
  <si>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</si>
  <si>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</si>
  <si>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</si>
  <si>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</si>
  <si>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</si>
  <si>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</si>
  <si>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</si>
  <si>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</si>
  <si>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</si>
  <si>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</si>
  <si>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</si>
  <si>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</si>
  <si>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</si>
  <si>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</si>
  <si>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</si>
  <si>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</si>
  <si>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</si>
  <si>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</si>
  <si>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</si>
  <si>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</si>
  <si>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</si>
  <si>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</si>
  <si>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</si>
  <si>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</si>
  <si>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</si>
  <si>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</si>
  <si>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</si>
  <si>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</si>
  <si>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</si>
  <si>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</si>
  <si>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</si>
  <si>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</si>
  <si>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</si>
  <si>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</si>
  <si>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</si>
  <si>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</si>
  <si>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</si>
  <si>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</si>
  <si>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</si>
  <si>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</si>
  <si>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</si>
  <si>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</si>
  <si>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</si>
  <si>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</si>
  <si>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</si>
  <si>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</si>
  <si>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</si>
  <si>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</si>
  <si>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</si>
  <si>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</si>
  <si>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</si>
  <si>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</si>
  <si>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</si>
  <si>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</si>
  <si>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</si>
  <si>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</si>
  <si>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</si>
  <si>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</si>
  <si>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</si>
  <si>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</si>
  <si>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</si>
  <si>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</si>
  <si>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</si>
  <si>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</si>
  <si>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</si>
  <si>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</si>
  <si>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</si>
  <si>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</si>
  <si>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</si>
  <si>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</si>
  <si>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</si>
  <si>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</si>
  <si>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</si>
  <si>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</si>
  <si>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</si>
  <si>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</si>
  <si>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</si>
  <si>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</si>
  <si>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</si>
  <si>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</si>
  <si>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</si>
  <si>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</si>
  <si>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</si>
  <si>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</si>
  <si>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</si>
  <si>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</si>
  <si>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</si>
  <si>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</si>
  <si>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</si>
  <si>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</si>
  <si>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</si>
  <si>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</si>
  <si>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</si>
  <si>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</si>
  <si>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</si>
  <si>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</si>
  <si>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</si>
  <si>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</si>
  <si>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</si>
  <si>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</si>
  <si>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</si>
  <si>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</si>
  <si>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</si>
  <si>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</si>
  <si>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</si>
  <si>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</si>
  <si>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</si>
  <si>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</si>
  <si>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</si>
  <si>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</si>
  <si>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</si>
  <si>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</si>
  <si>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</si>
  <si>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</si>
  <si>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</si>
  <si>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</si>
  <si>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</si>
  <si>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</si>
  <si>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</si>
  <si>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</si>
  <si>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</si>
  <si>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</si>
  <si>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</si>
  <si>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</si>
  <si>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</si>
  <si>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</si>
  <si>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</si>
  <si>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</si>
  <si>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</si>
  <si>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</si>
  <si>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</si>
  <si>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</si>
  <si>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</si>
  <si>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</si>
  <si>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</si>
  <si>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</si>
  <si>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</si>
  <si>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</si>
  <si>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</si>
  <si>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</si>
  <si>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</si>
  <si>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</si>
  <si>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</si>
  <si>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</si>
  <si>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</si>
  <si>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</si>
  <si>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</si>
  <si>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</si>
  <si>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</si>
  <si>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</si>
  <si>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</si>
  <si>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</si>
  <si>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</si>
  <si>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</si>
  <si>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</si>
  <si>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</si>
  <si>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</si>
  <si>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</si>
  <si>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</si>
  <si>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</si>
  <si>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</si>
  <si>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</si>
  <si>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</si>
  <si>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</si>
  <si>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</si>
  <si>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</si>
  <si>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</si>
  <si>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</si>
  <si>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</si>
  <si>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</si>
  <si>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</si>
  <si>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</si>
  <si>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</si>
  <si>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</si>
  <si>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</si>
  <si>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</si>
  <si>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</si>
  <si>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</si>
  <si>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</si>
  <si>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</si>
  <si>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</si>
  <si>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</si>
  <si>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</si>
  <si>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</si>
  <si>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</si>
  <si>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</si>
  <si>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</si>
  <si>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</si>
  <si>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</si>
  <si>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</si>
  <si>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</si>
  <si>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</si>
  <si>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</si>
  <si>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</si>
  <si>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</si>
  <si>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</si>
  <si>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</si>
  <si>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</si>
  <si>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</si>
  <si>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</si>
  <si>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</si>
  <si>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</si>
  <si>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</si>
  <si>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</si>
  <si>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</si>
  <si>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</si>
  <si>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</si>
  <si>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</si>
  <si>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</si>
  <si>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</si>
  <si>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</si>
  <si>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</si>
  <si>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</si>
  <si>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</si>
  <si>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</si>
  <si>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</si>
  <si>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</si>
  <si>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</si>
  <si>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</si>
  <si>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</si>
  <si>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</si>
  <si>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</si>
  <si>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</si>
  <si>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</si>
  <si>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</si>
  <si>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</si>
  <si>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</si>
  <si>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</si>
  <si>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</si>
  <si>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</si>
  <si>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</si>
  <si>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</si>
  <si>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</si>
  <si>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</si>
  <si>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</si>
  <si>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</si>
  <si>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</si>
  <si>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</si>
  <si>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</si>
  <si>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</si>
  <si>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</si>
  <si>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</si>
  <si>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</si>
  <si>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</si>
  <si>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</si>
  <si>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</si>
  <si>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</si>
  <si>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</si>
  <si>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</si>
  <si>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</si>
  <si>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</si>
  <si>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</si>
  <si>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</si>
  <si>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</si>
  <si>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</si>
  <si>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</si>
  <si>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</si>
  <si>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</si>
  <si>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</si>
  <si>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</si>
  <si>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</si>
  <si>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</si>
  <si>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</si>
  <si>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</si>
  <si>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</si>
  <si>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</si>
  <si>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</si>
  <si>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</si>
  <si>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</si>
  <si>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</si>
  <si>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</si>
  <si>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</si>
  <si>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</si>
  <si>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</si>
  <si>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</si>
  <si>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</si>
  <si>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</si>
  <si>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</si>
  <si>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</si>
  <si>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</si>
  <si>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</si>
  <si>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</si>
  <si>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</si>
  <si>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</si>
  <si>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</si>
  <si>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</si>
  <si>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</si>
  <si>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</si>
  <si>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</si>
  <si>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</si>
  <si>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</si>
  <si>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</si>
  <si>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</si>
  <si>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</si>
  <si>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</si>
  <si>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</si>
  <si>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</si>
  <si>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</si>
  <si>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</si>
  <si>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</si>
  <si>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</si>
  <si>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</si>
  <si>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</si>
  <si>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</si>
  <si>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</si>
  <si>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</si>
  <si>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</si>
  <si>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</si>
  <si>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</si>
  <si>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</si>
  <si>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</si>
  <si>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</si>
  <si>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</si>
  <si>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</si>
  <si>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</si>
  <si>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</si>
  <si>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</si>
  <si>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</si>
  <si>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</si>
  <si>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</si>
  <si>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</si>
  <si>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</si>
  <si>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</si>
  <si>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</si>
  <si>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</si>
  <si>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</si>
  <si>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</si>
  <si>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</si>
  <si>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</si>
  <si>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</si>
  <si>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</si>
  <si>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</si>
  <si>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</si>
  <si>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</si>
  <si>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</si>
  <si>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</si>
  <si>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</si>
  <si>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</si>
  <si>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</si>
  <si>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</si>
  <si>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</si>
  <si>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</si>
  <si>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</si>
  <si>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</si>
  <si>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</si>
  <si>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</si>
  <si>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</si>
  <si>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</si>
  <si>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</si>
  <si>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</si>
  <si>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</si>
  <si>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</si>
  <si>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</si>
  <si>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</si>
  <si>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</si>
  <si>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</si>
  <si>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</si>
  <si>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</si>
  <si>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</si>
  <si>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</si>
  <si>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</si>
  <si>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</si>
  <si>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</si>
  <si>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</si>
  <si>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</si>
  <si>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</si>
  <si>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</si>
  <si>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</si>
  <si>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</si>
  <si>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</si>
  <si>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</si>
  <si>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</si>
  <si>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</si>
  <si>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</si>
  <si>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</si>
  <si>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</si>
  <si>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</si>
  <si>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</si>
  <si>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</si>
  <si>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</si>
  <si>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</si>
  <si>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</si>
  <si>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</si>
  <si>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</si>
  <si>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</si>
  <si>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</si>
  <si>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</si>
  <si>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</si>
  <si>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</si>
  <si>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</si>
  <si>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</si>
  <si>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</si>
  <si>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</si>
  <si>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</si>
  <si>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</si>
  <si>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</si>
  <si>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</si>
  <si>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</si>
  <si>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</si>
  <si>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</si>
  <si>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</si>
  <si>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</si>
  <si>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</si>
  <si>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</si>
  <si>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</si>
  <si>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</si>
  <si>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</si>
  <si>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</si>
  <si>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</si>
  <si>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</si>
  <si>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</si>
  <si>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</si>
  <si>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</si>
  <si>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</si>
  <si>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</si>
  <si>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</si>
  <si>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</si>
  <si>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</si>
  <si>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</si>
  <si>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</si>
  <si>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</si>
  <si>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</si>
  <si>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</si>
  <si>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</si>
  <si>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</si>
  <si>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</si>
  <si>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</si>
  <si>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</si>
  <si>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</si>
  <si>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</si>
  <si>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</si>
  <si>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</si>
  <si>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</si>
  <si>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</si>
  <si>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</si>
  <si>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</si>
  <si>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</si>
  <si>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</si>
  <si>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</si>
  <si>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</si>
  <si>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</si>
  <si>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</si>
  <si>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</si>
  <si>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</si>
  <si>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</si>
  <si>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</si>
  <si>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</si>
  <si>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</si>
  <si>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</si>
  <si>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</si>
  <si>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</si>
  <si>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</si>
  <si>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</si>
  <si>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</si>
  <si>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</si>
  <si>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</si>
  <si>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</si>
  <si>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</si>
  <si>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</si>
  <si>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</si>
  <si>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</si>
  <si>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</si>
  <si>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</si>
  <si>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</si>
  <si>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</si>
  <si>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</si>
  <si>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</si>
  <si>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</si>
  <si>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</si>
  <si>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</si>
  <si>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</si>
  <si>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</si>
  <si>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</si>
  <si>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</si>
  <si>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</si>
  <si>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</si>
  <si>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</si>
  <si>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</si>
  <si>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</si>
  <si>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</si>
  <si>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</si>
  <si>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</si>
  <si>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</si>
  <si>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</si>
  <si>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</si>
  <si>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</si>
  <si>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</si>
  <si>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</si>
  <si>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</si>
  <si>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</si>
  <si>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</si>
  <si>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</si>
  <si>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</si>
  <si>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</si>
  <si>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</si>
  <si>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</si>
  <si>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</si>
  <si>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</si>
  <si>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</si>
  <si>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</si>
  <si>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</si>
  <si>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</si>
  <si>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</si>
  <si>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</si>
  <si>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</si>
  <si>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</si>
  <si>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</si>
  <si>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</si>
  <si>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</si>
  <si>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</si>
  <si>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</si>
  <si>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</si>
  <si>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</si>
  <si>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</si>
  <si>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</si>
  <si>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</si>
  <si>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</si>
  <si>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</si>
  <si>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</si>
  <si>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</si>
  <si>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</si>
  <si>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</si>
  <si>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</si>
  <si>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</si>
  <si>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</si>
  <si>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</si>
  <si>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</si>
  <si>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</si>
  <si>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</si>
  <si>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</si>
  <si>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</si>
  <si>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</si>
  <si>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</si>
  <si>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</si>
  <si>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</si>
  <si>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</si>
  <si>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</si>
  <si>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</si>
  <si>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</si>
  <si>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</si>
  <si>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</si>
  <si>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</si>
  <si>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</si>
  <si>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</si>
  <si>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</si>
  <si>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</si>
  <si>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</si>
  <si>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</si>
  <si>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</si>
  <si>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</si>
  <si>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</si>
  <si>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</si>
  <si>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</si>
  <si>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</si>
  <si>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</si>
  <si>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</si>
  <si>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</si>
  <si>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</si>
  <si>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</si>
  <si>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</si>
  <si>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</si>
  <si>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</si>
  <si>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</si>
  <si>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</si>
  <si>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</si>
  <si>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</si>
  <si>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</si>
  <si>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</si>
  <si>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</si>
  <si>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</si>
  <si>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</si>
  <si>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</si>
  <si>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</si>
  <si>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</si>
  <si>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</si>
  <si>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</si>
  <si>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</si>
  <si>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</si>
  <si>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</si>
  <si>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</si>
  <si>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</si>
  <si>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</si>
  <si>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</si>
  <si>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</si>
  <si>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</si>
  <si>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</si>
  <si>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</si>
  <si>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</si>
  <si>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</si>
  <si>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</si>
  <si>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</si>
  <si>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</si>
  <si>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</si>
  <si>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</si>
  <si>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</si>
  <si>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</si>
  <si>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</si>
  <si>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</si>
  <si>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</si>
  <si>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</si>
  <si>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</si>
  <si>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</si>
  <si>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</si>
  <si>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</si>
  <si>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</si>
  <si>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</si>
  <si>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</si>
  <si>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</si>
  <si>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</si>
  <si>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</si>
  <si>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</si>
  <si>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</si>
  <si>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</si>
  <si>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</si>
  <si>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</si>
  <si>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</si>
  <si>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</si>
  <si>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</si>
  <si>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</si>
  <si>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</si>
  <si>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</si>
  <si>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</si>
  <si>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</si>
  <si>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</si>
  <si>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</si>
  <si>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</si>
  <si>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</si>
  <si>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</si>
  <si>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</si>
  <si>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</si>
  <si>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</si>
  <si>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</si>
  <si>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</si>
  <si>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</si>
  <si>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</si>
  <si>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</si>
  <si>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</si>
  <si>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</si>
  <si>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</si>
  <si>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</si>
  <si>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</si>
  <si>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</si>
  <si>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</si>
  <si>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</si>
  <si>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</si>
  <si>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</si>
  <si>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</si>
  <si>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</si>
  <si>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</si>
  <si>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</si>
  <si>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</si>
  <si>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</si>
  <si>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</si>
  <si>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</si>
  <si>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</si>
  <si>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</si>
  <si>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</si>
  <si>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</si>
  <si>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</si>
  <si>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</si>
  <si>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</si>
  <si>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</si>
  <si>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</si>
  <si>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</si>
  <si>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</si>
  <si>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</si>
  <si>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</si>
  <si>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</si>
  <si>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</si>
  <si>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</si>
  <si>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</si>
  <si>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</si>
  <si>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</si>
  <si>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</si>
  <si>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</si>
  <si>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</si>
  <si>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</si>
  <si>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</si>
  <si>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</si>
  <si>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</si>
  <si>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</si>
  <si>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</si>
  <si>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</si>
  <si>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</si>
  <si>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</si>
  <si>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</si>
  <si>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</si>
  <si>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</si>
  <si>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</si>
  <si>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</si>
  <si>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</si>
  <si>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</si>
  <si>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</si>
  <si>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</si>
  <si>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</si>
  <si>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</si>
  <si>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</si>
  <si>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</si>
  <si>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</si>
  <si>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</si>
  <si>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</si>
  <si>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</si>
  <si>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</si>
  <si>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</si>
  <si>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</si>
  <si>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</si>
  <si>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</si>
  <si>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</si>
  <si>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</si>
  <si>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</si>
  <si>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</si>
  <si>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</si>
  <si>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</si>
  <si>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</si>
  <si>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</si>
  <si>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</si>
  <si>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</si>
  <si>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</si>
  <si>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</si>
  <si>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</si>
  <si>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</si>
  <si>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</si>
  <si>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</si>
  <si>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</si>
  <si>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</si>
  <si>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</si>
  <si>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</si>
  <si>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</si>
  <si>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</si>
  <si>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</si>
  <si>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</si>
  <si>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</si>
  <si>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</si>
  <si>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</si>
  <si>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</si>
  <si>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</si>
  <si>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</si>
  <si>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</si>
  <si>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</si>
  <si>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</si>
  <si>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</si>
  <si>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</si>
  <si>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</si>
  <si>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</si>
  <si>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</si>
  <si>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</si>
  <si>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</si>
  <si>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</si>
  <si>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</si>
  <si>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</si>
  <si>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</si>
  <si>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</si>
  <si>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</si>
  <si>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</si>
  <si>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</si>
  <si>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</si>
  <si>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</si>
  <si>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</si>
  <si>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</si>
  <si>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</si>
  <si>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</si>
  <si>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</si>
  <si>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</si>
  <si>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</si>
  <si>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</si>
  <si>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</si>
  <si>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</si>
  <si>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</si>
  <si>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</si>
  <si>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</si>
  <si>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</si>
  <si>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</si>
  <si>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</si>
  <si>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</si>
  <si>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</si>
  <si>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</si>
  <si>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</si>
  <si>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</si>
  <si>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</si>
  <si>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</si>
  <si>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</si>
  <si>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</si>
  <si>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</si>
  <si>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</si>
  <si>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</si>
  <si>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</si>
  <si>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</si>
  <si>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</si>
  <si>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</si>
  <si>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</si>
  <si>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</si>
  <si>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</si>
  <si>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</si>
  <si>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</si>
  <si>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</si>
  <si>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</si>
  <si>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</si>
  <si>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</si>
  <si>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</si>
  <si>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</si>
  <si>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</si>
  <si>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</si>
  <si>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</si>
  <si>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</si>
  <si>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</si>
  <si>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</si>
  <si>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</si>
  <si>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</si>
  <si>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</si>
  <si>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</si>
  <si>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</si>
  <si>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</si>
  <si>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</si>
  <si>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</si>
  <si>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</si>
  <si>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</si>
  <si>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</si>
  <si>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</si>
  <si>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</si>
  <si>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</si>
  <si>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</si>
  <si>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</si>
  <si>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</si>
  <si>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</si>
  <si>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</si>
  <si>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</si>
  <si>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</si>
  <si>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</si>
  <si>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</si>
  <si>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</si>
  <si>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</si>
  <si>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</si>
  <si>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</si>
  <si>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</si>
  <si>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</si>
  <si>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</si>
  <si>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</si>
  <si>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</si>
  <si>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</si>
  <si>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</si>
  <si>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</si>
  <si>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</si>
  <si>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</si>
  <si>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</si>
  <si>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</si>
  <si>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</si>
  <si>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</si>
  <si>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</si>
  <si>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</si>
  <si>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</si>
  <si>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</si>
  <si>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</si>
  <si>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</si>
  <si>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</si>
  <si>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</si>
  <si>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</si>
  <si>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</si>
  <si>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</si>
  <si>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</si>
  <si>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</si>
  <si>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</si>
  <si>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</si>
  <si>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</si>
  <si>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</si>
  <si>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</si>
  <si>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</si>
  <si>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</si>
  <si>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</si>
  <si>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</si>
  <si>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</si>
  <si>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</si>
  <si>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</si>
  <si>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</si>
  <si>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</si>
  <si>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</si>
  <si>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</si>
  <si>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</si>
  <si>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</si>
  <si>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</si>
  <si>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</si>
  <si>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</si>
  <si>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</si>
  <si>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</si>
  <si>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</si>
  <si>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</si>
  <si>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</si>
  <si>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</si>
  <si>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</si>
  <si>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</si>
  <si>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</si>
  <si>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</si>
  <si>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</si>
  <si>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</si>
  <si>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</si>
  <si>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</si>
  <si>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</si>
  <si>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</si>
  <si>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</si>
  <si>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</si>
  <si>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</si>
  <si>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</si>
  <si>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</si>
  <si>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</si>
  <si>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</si>
  <si>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</si>
  <si>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</si>
  <si>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</si>
  <si>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</si>
  <si>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</si>
  <si>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</si>
  <si>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</si>
  <si>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</si>
  <si>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</si>
  <si>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</si>
  <si>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</si>
  <si>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</si>
  <si>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</si>
  <si>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</si>
  <si>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</si>
  <si>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</si>
  <si>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</si>
  <si>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</si>
  <si>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</si>
  <si>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</si>
  <si>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</si>
  <si>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</si>
  <si>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</si>
  <si>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</si>
  <si>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</si>
  <si>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</si>
  <si>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</si>
  <si>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</si>
  <si>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</si>
  <si>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</si>
  <si>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</si>
  <si>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</si>
  <si>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</si>
  <si>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</si>
  <si>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</si>
  <si>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</si>
  <si>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</si>
  <si>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</si>
  <si>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</si>
  <si>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</si>
  <si>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</si>
  <si>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</si>
  <si>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</si>
  <si>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</si>
  <si>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</si>
  <si>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</si>
  <si>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</si>
  <si>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</si>
  <si>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</si>
  <si>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</si>
  <si>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</si>
  <si>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</si>
  <si>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</si>
  <si>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</si>
  <si>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</si>
  <si>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</si>
  <si>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</si>
  <si>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</si>
  <si>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</si>
  <si>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</si>
  <si>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</si>
  <si>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</si>
  <si>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</si>
  <si>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</si>
  <si>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</si>
  <si>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</si>
  <si>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</si>
  <si>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</si>
  <si>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</si>
  <si>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</si>
  <si>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</si>
  <si>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</si>
  <si>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</si>
  <si>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</si>
  <si>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</si>
  <si>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</si>
  <si>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</si>
  <si>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</si>
  <si>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</si>
  <si>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</si>
  <si>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</si>
  <si>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</si>
  <si>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</si>
  <si>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</si>
  <si>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</si>
  <si>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</si>
  <si>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</si>
  <si>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</si>
  <si>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</si>
  <si>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</si>
  <si>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</si>
  <si>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</si>
  <si>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</si>
  <si>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</si>
  <si>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</si>
  <si>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</si>
  <si>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</si>
  <si>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</si>
  <si>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</si>
  <si>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</si>
  <si>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</si>
  <si>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</si>
  <si>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</si>
  <si>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</si>
  <si>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</si>
  <si>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</si>
  <si>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</si>
  <si>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</si>
  <si>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</si>
  <si>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</si>
  <si>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</si>
  <si>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</si>
  <si>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</si>
  <si>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</si>
  <si>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</si>
  <si>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</si>
  <si>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</si>
  <si>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</si>
  <si>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</si>
  <si>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</si>
  <si>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</si>
  <si>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</si>
  <si>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</si>
  <si>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</si>
  <si>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</si>
  <si>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</si>
  <si>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</si>
  <si>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</si>
  <si>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</si>
  <si>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</si>
  <si>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</si>
  <si>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</si>
  <si>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</si>
  <si>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</si>
  <si>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</si>
  <si>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</si>
  <si>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</si>
  <si>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</si>
  <si>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</si>
  <si>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</si>
  <si>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</si>
  <si>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</si>
  <si>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</si>
  <si>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</si>
  <si>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</si>
  <si>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</si>
  <si>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</si>
  <si>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</si>
  <si>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</si>
  <si>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</si>
  <si>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</si>
  <si>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</si>
  <si>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</si>
  <si>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</si>
  <si>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</si>
  <si>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</si>
  <si>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</si>
  <si>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</si>
  <si>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</si>
  <si>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</si>
  <si>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</si>
  <si>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</si>
  <si>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</si>
  <si>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</si>
  <si>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</si>
  <si>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</si>
  <si>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</si>
  <si>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</si>
  <si>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</si>
  <si>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</si>
  <si>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</si>
  <si>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</si>
  <si>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</si>
  <si>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</si>
  <si>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</si>
  <si>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</si>
  <si>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</si>
  <si>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</si>
  <si>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</si>
  <si>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</si>
  <si>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</si>
  <si>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</si>
  <si>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</si>
  <si>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</si>
  <si>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</si>
  <si>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</si>
  <si>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</si>
  <si>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</si>
  <si>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</si>
  <si>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</si>
  <si>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</si>
  <si>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</si>
  <si>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</si>
  <si>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</si>
  <si>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</si>
  <si>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</si>
  <si>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</si>
  <si>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</si>
  <si>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</si>
  <si>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</si>
  <si>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</si>
  <si>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</si>
  <si>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</si>
  <si>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</si>
  <si>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</si>
  <si>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</si>
  <si>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</si>
  <si>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</si>
  <si>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</si>
  <si>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</si>
  <si>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</si>
  <si>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</si>
  <si>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</si>
  <si>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</si>
  <si>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</si>
  <si>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</si>
  <si>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</si>
  <si>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</si>
  <si>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</si>
  <si>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</si>
  <si>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</si>
  <si>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</si>
  <si>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</si>
  <si>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</si>
  <si>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</si>
  <si>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</si>
  <si>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</si>
  <si>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</si>
  <si>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</si>
  <si>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</si>
  <si>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</si>
  <si>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</si>
  <si>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</si>
  <si>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</si>
  <si>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</si>
  <si>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</si>
  <si>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</si>
  <si>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</si>
  <si>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</si>
  <si>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</si>
  <si>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</si>
  <si>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</si>
  <si>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</si>
  <si>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</si>
  <si>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</si>
  <si>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</si>
  <si>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</si>
  <si>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</si>
  <si>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</si>
  <si>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</si>
  <si>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</si>
  <si>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</si>
  <si>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</si>
  <si>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</si>
  <si>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</si>
  <si>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</si>
  <si>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</si>
  <si>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</si>
  <si>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</si>
  <si>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</si>
  <si>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</si>
  <si>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</si>
  <si>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</si>
  <si>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</si>
  <si>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</si>
  <si>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</si>
  <si>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</si>
  <si>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</si>
  <si>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</si>
  <si>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</si>
  <si>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</si>
  <si>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</si>
  <si>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</si>
  <si>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</si>
  <si>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</si>
  <si>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</si>
  <si>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</si>
  <si>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</si>
  <si>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</si>
  <si>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</si>
  <si>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</si>
  <si>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</si>
  <si>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</si>
  <si>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</si>
  <si>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</si>
  <si>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</si>
  <si>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</si>
  <si>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</si>
  <si>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</si>
  <si>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</si>
  <si>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</si>
  <si>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</si>
  <si>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</si>
  <si>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</si>
  <si>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</si>
  <si>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</si>
  <si>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</si>
  <si>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</si>
  <si>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</si>
  <si>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</si>
  <si>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</si>
  <si>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</si>
  <si>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</si>
  <si>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</si>
  <si>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</si>
  <si>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</si>
  <si>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</si>
  <si>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</si>
  <si>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</si>
  <si>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</si>
  <si>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</si>
  <si>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</si>
  <si>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</si>
  <si>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</si>
  <si>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</si>
  <si>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</si>
  <si>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</si>
  <si>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</si>
  <si>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</si>
  <si>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</si>
  <si>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</si>
  <si>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</si>
  <si>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</si>
  <si>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</si>
  <si>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</si>
  <si>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</si>
  <si>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</si>
  <si>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</si>
  <si>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</si>
  <si>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</si>
  <si>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</si>
  <si>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</si>
  <si>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</si>
  <si>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</si>
  <si>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</si>
  <si>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</si>
  <si>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</si>
  <si>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</si>
  <si>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</si>
  <si>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</si>
  <si>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</si>
  <si>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</si>
  <si>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</si>
  <si>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</si>
  <si>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</si>
  <si>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</si>
  <si>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</si>
  <si>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</si>
  <si>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</si>
  <si>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</si>
  <si>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</si>
  <si>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</si>
  <si>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</si>
  <si>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</si>
  <si>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</si>
  <si>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</si>
  <si>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</si>
  <si>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</si>
  <si>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</si>
  <si>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</si>
  <si>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</si>
  <si>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</si>
  <si>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</si>
  <si>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</si>
  <si>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</si>
  <si>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</si>
  <si>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</si>
  <si>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</si>
  <si>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</si>
  <si>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</si>
  <si>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</si>
  <si>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</si>
  <si>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</si>
  <si>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</si>
  <si>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</si>
  <si>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</si>
  <si>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</si>
  <si>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</si>
  <si>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</si>
  <si>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</si>
  <si>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</si>
  <si>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</si>
  <si>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</si>
  <si>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</si>
  <si>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</si>
  <si>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</si>
  <si>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</si>
  <si>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</si>
  <si>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</si>
  <si>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</si>
  <si>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</si>
  <si>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</si>
  <si>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</si>
  <si>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</si>
  <si>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</si>
  <si>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</si>
  <si>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</si>
  <si>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</si>
  <si>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</si>
  <si>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</si>
  <si>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</si>
  <si>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</si>
  <si>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</si>
  <si>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</si>
  <si>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</si>
  <si>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</si>
  <si>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</si>
  <si>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</si>
  <si>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</si>
  <si>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</si>
  <si>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</si>
  <si>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</si>
  <si>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</si>
  <si>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</si>
  <si>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</si>
  <si>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</si>
  <si>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</si>
  <si>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</si>
  <si>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</si>
  <si>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</si>
  <si>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</si>
  <si>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</si>
  <si>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</si>
  <si>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</si>
  <si>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</si>
  <si>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</si>
  <si>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</si>
  <si>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</si>
  <si>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</si>
  <si>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</si>
  <si>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</si>
  <si>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</si>
  <si>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</si>
  <si>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</si>
  <si>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</si>
  <si>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</si>
  <si>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</si>
  <si>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</si>
  <si>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</si>
  <si>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</si>
  <si>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</si>
  <si>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</si>
  <si>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</si>
  <si>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</si>
  <si>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</si>
  <si>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</si>
  <si>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</si>
  <si>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</si>
  <si>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</si>
  <si>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</si>
  <si>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</si>
  <si>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</si>
  <si>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</si>
  <si>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</si>
  <si>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</si>
  <si>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</si>
  <si>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</si>
  <si>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</si>
  <si>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</si>
  <si>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</si>
  <si>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</si>
  <si>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</si>
  <si>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</si>
  <si>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</si>
  <si>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</si>
  <si>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</si>
  <si>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</si>
  <si>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</si>
  <si>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</si>
  <si>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</si>
  <si>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</si>
  <si>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</si>
  <si>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</si>
  <si>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</si>
  <si>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</si>
  <si>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</si>
  <si>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</si>
  <si>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</si>
  <si>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</si>
  <si>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</si>
  <si>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</si>
  <si>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</si>
  <si>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</si>
  <si>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</si>
  <si>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</si>
  <si>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</si>
  <si>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</si>
  <si>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</si>
  <si>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</si>
  <si>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</si>
  <si>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</si>
  <si>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</si>
  <si>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</si>
  <si>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</si>
  <si>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</si>
  <si>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</si>
  <si>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</si>
  <si>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</si>
  <si>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</si>
  <si>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</si>
  <si>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</si>
  <si>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</si>
  <si>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</si>
  <si>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</si>
  <si>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</si>
  <si>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</si>
  <si>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</si>
  <si>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</si>
  <si>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</si>
  <si>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</si>
  <si>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</si>
  <si>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</si>
  <si>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</si>
  <si>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</si>
  <si>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</si>
  <si>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</si>
  <si>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</si>
  <si>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</si>
  <si>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</si>
  <si>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</si>
  <si>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</si>
  <si>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</si>
  <si>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</si>
  <si>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</si>
  <si>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</si>
  <si>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</si>
  <si>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</si>
  <si>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</si>
  <si>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</si>
  <si>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</si>
  <si>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</si>
  <si>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</si>
  <si>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</si>
  <si>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</si>
  <si>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</si>
  <si>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</si>
  <si>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</si>
  <si>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</si>
  <si>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</si>
  <si>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</si>
  <si>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</si>
  <si>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</si>
  <si>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</si>
  <si>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</si>
  <si>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</si>
  <si>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</si>
  <si>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</si>
  <si>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</si>
  <si>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</si>
  <si>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</si>
  <si>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</si>
  <si>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</si>
  <si>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</si>
  <si>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</si>
  <si>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</si>
  <si>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</si>
  <si>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</si>
  <si>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</si>
  <si>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</si>
  <si>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</si>
  <si>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</si>
  <si>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</si>
  <si>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</si>
  <si>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</si>
  <si>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</si>
  <si>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</si>
  <si>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</si>
  <si>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</si>
  <si>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</si>
  <si>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</si>
  <si>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</si>
  <si>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</si>
  <si>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</si>
  <si>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</si>
  <si>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</si>
  <si>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</si>
  <si>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</si>
  <si>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</si>
  <si>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</si>
  <si>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</si>
  <si>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</si>
  <si>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</si>
  <si>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</si>
  <si>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</si>
  <si>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</si>
  <si>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</si>
  <si>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</si>
  <si>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</si>
  <si>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</si>
  <si>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</si>
  <si>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</si>
  <si>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</si>
  <si>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</si>
  <si>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</si>
  <si>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</si>
  <si>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</si>
  <si>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</si>
  <si>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</si>
  <si>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</si>
  <si>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</si>
  <si>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</si>
  <si>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</si>
  <si>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</si>
  <si>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</si>
  <si>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</si>
  <si>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</si>
  <si>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</si>
  <si>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</si>
  <si>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</si>
  <si>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</si>
  <si>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</si>
  <si>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</si>
  <si>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</si>
  <si>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</si>
  <si>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</si>
  <si>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</si>
  <si>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</si>
  <si>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</si>
  <si>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</si>
  <si>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</si>
  <si>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</si>
  <si>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</si>
  <si>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</si>
  <si>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</si>
  <si>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</si>
  <si>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</si>
  <si>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</si>
  <si>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</si>
  <si>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</si>
  <si>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</si>
  <si>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</si>
  <si>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</si>
  <si>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</si>
  <si>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</si>
  <si>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</si>
  <si>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</si>
  <si>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</si>
  <si>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</si>
  <si>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</si>
  <si>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</si>
  <si>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</si>
  <si>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</si>
  <si>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</si>
  <si>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</si>
  <si>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</si>
  <si>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</si>
  <si>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</si>
  <si>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</si>
  <si>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</si>
  <si>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</si>
  <si>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</si>
  <si>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</si>
  <si>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</si>
  <si>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</si>
  <si>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</si>
  <si>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</si>
  <si>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</si>
  <si>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</si>
  <si>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</si>
  <si>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</si>
  <si>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</si>
  <si>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</si>
  <si>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</si>
  <si>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</si>
  <si>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</si>
  <si>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</si>
  <si>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</si>
  <si>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</si>
  <si>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</si>
  <si>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</si>
  <si>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</si>
  <si>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</si>
  <si>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</si>
  <si>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</si>
  <si>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</si>
  <si>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</si>
  <si>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</si>
  <si>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</si>
  <si>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</si>
  <si>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</si>
  <si>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</si>
  <si>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</si>
  <si>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</si>
  <si>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</si>
  <si>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</si>
  <si>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</si>
  <si>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</si>
  <si>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</si>
  <si>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</si>
  <si>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</si>
  <si>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</si>
  <si>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</si>
  <si>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</si>
  <si>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</si>
  <si>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</si>
  <si>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</si>
  <si>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</si>
  <si>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</si>
  <si>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</si>
  <si>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</si>
  <si>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</si>
  <si>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</si>
  <si>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</si>
  <si>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</si>
  <si>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</si>
  <si>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</si>
  <si>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</si>
  <si>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</si>
  <si>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</si>
  <si>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</si>
  <si>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</si>
  <si>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</si>
  <si>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</si>
  <si>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</si>
  <si>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</si>
  <si>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</si>
  <si>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</si>
  <si>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</si>
  <si>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</si>
  <si>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</si>
  <si>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</si>
  <si>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</si>
  <si>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</si>
  <si>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</si>
  <si>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</si>
  <si>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</si>
  <si>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</si>
  <si>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</si>
  <si>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</si>
  <si>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</si>
  <si>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</si>
  <si>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</si>
  <si>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</si>
  <si>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</si>
  <si>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</si>
  <si>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</si>
  <si>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</si>
  <si>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</si>
  <si>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</si>
  <si>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</si>
  <si>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</si>
  <si>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</si>
  <si>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</si>
  <si>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</si>
  <si>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</si>
  <si>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</si>
  <si>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</si>
  <si>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</si>
  <si>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</si>
  <si>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</si>
  <si>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</si>
  <si>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</si>
  <si>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</si>
  <si>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</si>
  <si>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</si>
  <si>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</si>
  <si>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</si>
  <si>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</si>
  <si>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</si>
  <si>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</si>
  <si>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</si>
  <si>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</si>
  <si>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</si>
  <si>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</si>
  <si>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</si>
  <si>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</si>
  <si>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</si>
  <si>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</si>
  <si>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</si>
  <si>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</si>
  <si>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</si>
  <si>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</si>
  <si>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</si>
  <si>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</si>
  <si>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</si>
  <si>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</si>
  <si>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</si>
  <si>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</si>
  <si>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</si>
  <si>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</si>
  <si>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</si>
  <si>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</si>
  <si>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</si>
  <si>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</si>
  <si>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</si>
  <si>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</si>
  <si>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</si>
  <si>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</si>
  <si>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</si>
  <si>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</si>
  <si>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</si>
  <si>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</si>
  <si>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</si>
  <si>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</si>
  <si>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</si>
  <si>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</si>
  <si>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</si>
  <si>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</si>
  <si>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</si>
  <si>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</si>
  <si>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</si>
  <si>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</si>
  <si>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</si>
  <si>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</si>
  <si>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</si>
  <si>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</si>
  <si>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</si>
  <si>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</si>
  <si>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</si>
  <si>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</si>
  <si>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</si>
  <si>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</si>
  <si>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</si>
  <si>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</si>
  <si>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</si>
  <si>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</si>
  <si>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</si>
  <si>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</si>
  <si>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</si>
  <si>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</si>
  <si>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</si>
  <si>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</si>
  <si>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</si>
  <si>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</si>
  <si>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</si>
  <si>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</si>
  <si>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</si>
  <si>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</si>
  <si>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</si>
  <si>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</si>
  <si>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</si>
  <si>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</si>
  <si>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</si>
  <si>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</si>
  <si>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</si>
  <si>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</si>
  <si>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</si>
  <si>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</si>
  <si>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</si>
  <si>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</si>
  <si>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</si>
  <si>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</si>
  <si>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</si>
  <si>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</si>
  <si>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</si>
  <si>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</si>
  <si>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</si>
  <si>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</si>
  <si>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</si>
  <si>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</si>
  <si>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</si>
  <si>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</si>
  <si>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</si>
  <si>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</si>
  <si>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</si>
  <si>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</si>
  <si>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</si>
  <si>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</si>
  <si>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</si>
  <si>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</si>
  <si>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</si>
  <si>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</si>
  <si>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</si>
  <si>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</si>
  <si>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</si>
  <si>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</si>
  <si>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</si>
  <si>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</si>
  <si>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</si>
  <si>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</si>
  <si>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</si>
  <si>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</si>
  <si>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</si>
  <si>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</si>
  <si>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</si>
  <si>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</si>
  <si>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</si>
  <si>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</si>
  <si>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</si>
  <si>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</si>
  <si>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</si>
  <si>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</si>
  <si>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</si>
  <si>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</si>
  <si>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</si>
  <si>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</si>
  <si>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</si>
  <si>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</si>
  <si>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</si>
  <si>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</si>
  <si>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</si>
  <si>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</si>
  <si>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</si>
  <si>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</si>
  <si>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</si>
  <si>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</si>
  <si>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</si>
  <si>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</si>
  <si>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</si>
  <si>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</si>
  <si>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</si>
  <si>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</si>
  <si>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</si>
  <si>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</si>
  <si>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</si>
  <si>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</si>
  <si>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</si>
  <si>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</si>
  <si>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</si>
  <si>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</si>
  <si>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</si>
  <si>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</si>
  <si>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</si>
  <si>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</si>
  <si>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</si>
  <si>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</si>
  <si>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</si>
  <si>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</si>
  <si>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</si>
  <si>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</si>
  <si>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</si>
  <si>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</si>
  <si>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</si>
  <si>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</si>
  <si>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</si>
  <si>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</si>
  <si>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</si>
  <si>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</si>
  <si>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</si>
  <si>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</si>
  <si>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</si>
  <si>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</si>
  <si>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</si>
  <si>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</si>
  <si>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</si>
  <si>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</si>
  <si>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</si>
  <si>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</si>
  <si>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</si>
  <si>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</si>
  <si>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</si>
  <si>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</si>
  <si>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</si>
  <si>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</si>
  <si>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</si>
  <si>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</si>
  <si>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</si>
  <si>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</si>
  <si>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</si>
  <si>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</si>
  <si>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</si>
  <si>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</si>
  <si>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</si>
  <si>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</si>
  <si>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</si>
  <si>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</si>
  <si>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</si>
  <si>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</si>
  <si>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</si>
  <si>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</si>
  <si>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</si>
  <si>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</si>
  <si>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</si>
  <si>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</si>
  <si>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</si>
  <si>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</si>
  <si>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</si>
  <si>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</si>
  <si>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</si>
  <si>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</si>
  <si>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</si>
  <si>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</si>
  <si>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</si>
  <si>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</si>
  <si>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</si>
  <si>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</si>
  <si>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</si>
  <si>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</si>
  <si>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</si>
  <si>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</si>
  <si>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</si>
  <si>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</si>
  <si>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</si>
  <si>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</si>
  <si>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</si>
  <si>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</si>
  <si>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</si>
  <si>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</si>
  <si>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</si>
  <si>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</si>
  <si>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</si>
  <si>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</si>
  <si>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</si>
  <si>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</si>
  <si>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</si>
  <si>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</si>
  <si>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</si>
  <si>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</si>
  <si>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</si>
  <si>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</si>
  <si>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</si>
  <si>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</si>
  <si>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</si>
  <si>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</si>
  <si>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</si>
  <si>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</si>
  <si>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</si>
  <si>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</si>
  <si>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</si>
  <si>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</si>
  <si>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</si>
  <si>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</si>
  <si>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</si>
  <si>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</si>
  <si>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</si>
  <si>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</si>
  <si>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</si>
  <si>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</si>
  <si>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</si>
  <si>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</si>
  <si>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</si>
  <si>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</si>
  <si>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</si>
  <si>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</si>
  <si>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</si>
  <si>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</si>
  <si>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</si>
  <si>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</si>
  <si>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</si>
  <si>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</si>
  <si>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</si>
  <si>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</si>
  <si>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</si>
  <si>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</si>
  <si>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</si>
  <si>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</si>
  <si>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</si>
  <si>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</si>
  <si>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</si>
  <si>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</si>
  <si>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</si>
  <si>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</si>
  <si>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</si>
  <si>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</si>
  <si>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</si>
  <si>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</si>
  <si>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</si>
  <si>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</si>
  <si>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</si>
  <si>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</si>
  <si>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</si>
  <si>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</si>
  <si>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</si>
  <si>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</si>
  <si>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</si>
  <si>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</si>
  <si>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</si>
  <si>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</si>
  <si>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</si>
  <si>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</si>
  <si>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</si>
  <si>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</si>
  <si>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</si>
  <si>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</si>
  <si>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</si>
  <si>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</si>
  <si>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</si>
  <si>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</si>
  <si>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</si>
  <si>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</si>
  <si>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</si>
  <si>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</si>
  <si>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</si>
  <si>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</si>
  <si>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</si>
  <si>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</si>
  <si>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</si>
  <si>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</si>
  <si>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</si>
  <si>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</si>
  <si>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</si>
  <si>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</si>
  <si>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</si>
  <si>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</si>
  <si>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</si>
  <si>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</si>
  <si>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</si>
  <si>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</si>
  <si>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</si>
  <si>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</si>
  <si>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</si>
  <si>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</si>
  <si>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</si>
  <si>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</si>
  <si>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</si>
  <si>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</si>
  <si>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</si>
  <si>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</si>
  <si>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</si>
  <si>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</si>
  <si>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</si>
  <si>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</si>
  <si>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</si>
  <si>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</si>
  <si>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</si>
  <si>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</si>
  <si>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</si>
  <si>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</si>
  <si>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</si>
  <si>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</si>
  <si>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</si>
  <si>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</si>
  <si>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</si>
  <si>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</si>
  <si>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</si>
  <si>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</si>
  <si>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</si>
  <si>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</si>
  <si>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</si>
  <si>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</si>
  <si>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</si>
  <si>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</si>
  <si>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</si>
  <si>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</si>
  <si>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</si>
  <si>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</si>
  <si>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</si>
  <si>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</si>
  <si>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</si>
  <si>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</si>
  <si>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</si>
  <si>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</si>
  <si>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</si>
  <si>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</si>
  <si>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</si>
  <si>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</si>
  <si>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</si>
  <si>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</si>
  <si>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</si>
  <si>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</si>
  <si>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</si>
  <si>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</si>
  <si>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</si>
  <si>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</si>
  <si>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</si>
  <si>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</si>
  <si>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</si>
  <si>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</si>
  <si>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</si>
  <si>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</si>
  <si>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</si>
  <si>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</si>
  <si>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</si>
  <si>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</si>
  <si>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</si>
  <si>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</si>
  <si>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</si>
  <si>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</si>
  <si>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</si>
  <si>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</si>
  <si>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</si>
  <si>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</si>
  <si>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</si>
  <si>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</si>
  <si>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</si>
  <si>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</si>
  <si>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</si>
  <si>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</si>
  <si>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</si>
  <si>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</si>
  <si>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</si>
  <si>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</si>
  <si>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</si>
  <si>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</si>
  <si>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</si>
  <si>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</si>
  <si>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</si>
  <si>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</si>
  <si>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</si>
  <si>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</si>
  <si>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</si>
  <si>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</si>
  <si>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</si>
  <si>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</si>
  <si>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</si>
  <si>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</si>
  <si>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</si>
  <si>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</si>
  <si>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</si>
  <si>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</si>
  <si>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</si>
  <si>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</si>
  <si>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</si>
  <si>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</si>
  <si>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</si>
  <si>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</si>
  <si>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</si>
  <si>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</si>
  <si>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</si>
  <si>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</si>
  <si>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</si>
  <si>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</si>
  <si>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</si>
  <si>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</si>
  <si>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</si>
  <si>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</si>
  <si>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</si>
  <si>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</si>
  <si>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</si>
  <si>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</si>
  <si>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</si>
  <si>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</si>
  <si>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</si>
  <si>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</si>
  <si>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</si>
  <si>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</si>
  <si>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</si>
  <si>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</si>
  <si>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</si>
  <si>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</si>
  <si>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</si>
  <si>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</si>
  <si>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</si>
  <si>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</si>
  <si>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</si>
  <si>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</si>
  <si>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</si>
  <si>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</si>
  <si>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</si>
  <si>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</si>
  <si>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</si>
  <si>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</si>
  <si>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</si>
  <si>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</si>
  <si>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</si>
  <si>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</si>
  <si>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</si>
  <si>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</si>
  <si>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</si>
  <si>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</si>
  <si>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</si>
  <si>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</si>
  <si>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</si>
  <si>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</si>
  <si>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</si>
  <si>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</si>
  <si>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</si>
  <si>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</si>
  <si>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</si>
  <si>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</si>
  <si>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</si>
  <si>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</si>
  <si>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</si>
  <si>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</si>
  <si>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</si>
  <si>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</si>
  <si>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</si>
  <si>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</si>
  <si>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</si>
  <si>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</si>
  <si>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</si>
  <si>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</si>
  <si>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</si>
  <si>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</si>
  <si>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</si>
  <si>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</si>
  <si>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</si>
  <si>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</si>
  <si>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</si>
  <si>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</si>
  <si>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</si>
  <si>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</si>
  <si>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</si>
  <si>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</si>
  <si>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</si>
  <si>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</si>
  <si>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</si>
  <si>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</si>
  <si>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</si>
  <si>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</si>
  <si>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</si>
  <si>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</si>
  <si>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</si>
  <si>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</si>
  <si>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</si>
  <si>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</si>
  <si>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</si>
  <si>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</si>
  <si>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</si>
  <si>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</si>
  <si>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</si>
  <si>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</si>
  <si>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</si>
  <si>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</si>
  <si>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</si>
  <si>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</si>
  <si>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</si>
  <si>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</si>
  <si>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</si>
  <si>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</si>
  <si>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</si>
  <si>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</si>
  <si>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</si>
  <si>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</si>
  <si>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</si>
  <si>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</si>
  <si>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</si>
  <si>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</si>
  <si>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</si>
  <si>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</si>
  <si>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</si>
  <si>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</si>
  <si>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</si>
  <si>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</si>
  <si>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</si>
  <si>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</si>
  <si>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</si>
  <si>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</si>
  <si>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</si>
  <si>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</si>
  <si>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</si>
  <si>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</si>
  <si>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</si>
  <si>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</si>
  <si>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</si>
  <si>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</si>
  <si>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</si>
  <si>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</si>
  <si>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</si>
  <si>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</si>
  <si>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</si>
  <si>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</si>
  <si>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</si>
  <si>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</si>
  <si>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</si>
  <si>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</si>
  <si>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</si>
  <si>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</si>
  <si>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</si>
  <si>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</si>
  <si>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</si>
  <si>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</si>
  <si>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</si>
  <si>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</si>
  <si>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</si>
  <si>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</si>
  <si>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</si>
  <si>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</si>
  <si>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</si>
  <si>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</si>
  <si>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</si>
  <si>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</si>
  <si>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</si>
  <si>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</si>
  <si>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</si>
  <si>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</si>
  <si>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</si>
  <si>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</si>
  <si>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</si>
  <si>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</si>
  <si>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</si>
  <si>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</si>
  <si>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</si>
  <si>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</si>
  <si>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</si>
  <si>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</si>
  <si>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</si>
  <si>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</si>
  <si>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</si>
  <si>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</si>
  <si>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</si>
  <si>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</si>
  <si>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</si>
  <si>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</si>
  <si>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</si>
  <si>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</si>
  <si>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</si>
  <si>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</si>
  <si>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</si>
  <si>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</si>
  <si>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</si>
  <si>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</si>
  <si>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</si>
  <si>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</si>
  <si>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</si>
  <si>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</si>
  <si>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</si>
  <si>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</si>
  <si>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</si>
  <si>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</si>
  <si>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</si>
  <si>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</si>
  <si>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</si>
  <si>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</si>
  <si>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</si>
  <si>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</si>
  <si>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</si>
  <si>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</si>
  <si>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</si>
  <si>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</si>
  <si>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</si>
  <si>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</si>
  <si>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</si>
  <si>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</si>
  <si>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</si>
  <si>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</si>
  <si>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</si>
  <si>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</si>
  <si>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</si>
  <si>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</si>
  <si>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</si>
  <si>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</si>
  <si>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</si>
  <si>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</si>
  <si>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</si>
  <si>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</si>
  <si>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</si>
  <si>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</si>
  <si>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</si>
  <si>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</si>
  <si>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</si>
  <si>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</si>
  <si>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</si>
  <si>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</si>
  <si>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</si>
  <si>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</si>
  <si>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</si>
  <si>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</si>
  <si>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</si>
  <si>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</si>
  <si>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</si>
  <si>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</si>
  <si>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</si>
  <si>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</si>
  <si>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</si>
  <si>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</si>
  <si>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</si>
  <si>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</si>
  <si>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</si>
  <si>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</si>
  <si>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</si>
  <si>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</si>
  <si>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</si>
  <si>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</si>
  <si>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</si>
  <si>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</si>
  <si>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</si>
  <si>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</si>
  <si>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</si>
  <si>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</si>
  <si>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</si>
  <si>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</si>
  <si>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</si>
  <si>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</si>
  <si>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</si>
  <si>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</si>
  <si>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</si>
  <si>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</si>
  <si>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</si>
  <si>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</si>
  <si>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</si>
  <si>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</si>
  <si>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</si>
  <si>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</si>
  <si>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</si>
  <si>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</si>
  <si>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</si>
  <si>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</si>
  <si>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</si>
  <si>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</si>
  <si>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</si>
  <si>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</si>
  <si>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</si>
  <si>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</si>
  <si>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</si>
  <si>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</si>
  <si>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</si>
  <si>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</si>
  <si>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</si>
  <si>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</si>
  <si>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</si>
  <si>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</si>
  <si>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</si>
  <si>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</si>
  <si>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</si>
  <si>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</si>
  <si>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</si>
  <si>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</si>
  <si>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</si>
  <si>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</si>
  <si>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</si>
  <si>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</si>
  <si>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</si>
  <si>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</si>
  <si>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</si>
  <si>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</si>
  <si>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</si>
  <si>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</si>
  <si>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</si>
  <si>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</si>
  <si>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</si>
  <si>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</si>
  <si>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</si>
  <si>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</si>
  <si>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</si>
  <si>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</si>
  <si>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</si>
  <si>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</si>
  <si>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</si>
  <si>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</si>
  <si>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</si>
  <si>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</si>
  <si>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</si>
  <si>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</si>
  <si>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</si>
  <si>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</si>
  <si>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</si>
  <si>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</si>
  <si>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</si>
  <si>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</si>
  <si>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</si>
  <si>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</si>
  <si>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</si>
  <si>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</si>
  <si>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</si>
  <si>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</si>
  <si>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</si>
  <si>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</si>
  <si>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</si>
  <si>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</si>
  <si>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</si>
  <si>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</si>
  <si>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</si>
  <si>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</si>
  <si>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</si>
  <si>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</si>
  <si>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</si>
  <si>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</si>
  <si>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</si>
  <si>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</si>
  <si>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</si>
  <si>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</si>
  <si>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</si>
  <si>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</si>
  <si>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</si>
  <si>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</si>
  <si>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</si>
  <si>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</si>
  <si>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</si>
  <si>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</si>
  <si>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</si>
  <si>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</si>
  <si>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</si>
  <si>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</si>
  <si>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</si>
  <si>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</si>
  <si>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</si>
  <si>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</si>
  <si>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</si>
  <si>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</si>
  <si>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</si>
  <si>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</si>
  <si>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</si>
  <si>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</si>
  <si>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</si>
  <si>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</si>
  <si>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</si>
  <si>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</si>
  <si>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</si>
  <si>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</si>
  <si>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</si>
  <si>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</si>
  <si>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</si>
  <si>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</si>
  <si>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</si>
  <si>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</si>
  <si>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</si>
  <si>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</si>
  <si>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</si>
  <si>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</si>
  <si>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</si>
  <si>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</si>
  <si>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</si>
  <si>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</si>
  <si>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</si>
  <si>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</si>
  <si>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</si>
  <si>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</si>
  <si>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</si>
  <si>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</si>
  <si>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</si>
  <si>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</si>
  <si>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</si>
  <si>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</si>
  <si>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</si>
  <si>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</si>
  <si>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</si>
  <si>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</si>
  <si>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</si>
  <si>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</si>
  <si>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</si>
  <si>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</si>
  <si>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</si>
  <si>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</si>
  <si>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</si>
  <si>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</si>
  <si>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</si>
  <si>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</si>
  <si>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</si>
  <si>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</si>
  <si>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</si>
  <si>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</si>
  <si>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</si>
  <si>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</si>
  <si>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</si>
  <si>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</si>
  <si>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</si>
  <si>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</si>
  <si>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</si>
  <si>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</si>
  <si>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</si>
  <si>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</si>
  <si>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</si>
  <si>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</si>
  <si>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</si>
  <si>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</si>
  <si>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</si>
  <si>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</si>
  <si>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</si>
  <si>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</si>
  <si>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</si>
  <si>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</si>
  <si>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</si>
  <si>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</si>
  <si>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</si>
  <si>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</si>
  <si>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</si>
  <si>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</si>
  <si>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</si>
  <si>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</si>
  <si>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</si>
  <si>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</si>
  <si>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</si>
  <si>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</si>
  <si>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</si>
  <si>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</si>
  <si>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</si>
  <si>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</si>
  <si>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</si>
  <si>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</si>
  <si>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</si>
  <si>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</si>
  <si>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</si>
  <si>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</si>
  <si>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</si>
  <si>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</si>
  <si>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</si>
  <si>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</si>
  <si>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</si>
  <si>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</si>
  <si>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</si>
  <si>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</si>
  <si>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</si>
  <si>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</si>
  <si>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</si>
  <si>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</si>
  <si>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</si>
  <si>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</si>
  <si>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</si>
  <si>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</si>
  <si>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</si>
  <si>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</si>
  <si>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</si>
  <si>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</si>
  <si>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</si>
  <si>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</si>
  <si>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</si>
  <si>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</si>
  <si>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</si>
  <si>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</si>
  <si>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</si>
  <si>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</si>
  <si>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</si>
  <si>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</si>
  <si>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</si>
  <si>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</si>
  <si>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</si>
  <si>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</si>
  <si>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</si>
  <si>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</si>
  <si>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</si>
  <si>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</si>
  <si>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</si>
  <si>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</si>
  <si>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</si>
  <si>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</si>
  <si>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</si>
  <si>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</si>
  <si>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</si>
  <si>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</si>
  <si>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</si>
  <si>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</si>
  <si>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</si>
  <si>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</si>
  <si>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</si>
  <si>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</si>
  <si>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</si>
  <si>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</si>
  <si>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</si>
  <si>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</si>
  <si>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</si>
  <si>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</si>
  <si>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</si>
  <si>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</si>
  <si>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</si>
  <si>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</si>
  <si>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</si>
  <si>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</si>
  <si>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</si>
  <si>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</si>
  <si>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</si>
  <si>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</si>
  <si>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</si>
  <si>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</si>
  <si>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</si>
  <si>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</si>
  <si>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</si>
  <si>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</si>
  <si>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</si>
  <si>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</si>
  <si>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</si>
  <si>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</si>
  <si>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</si>
  <si>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</si>
  <si>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</si>
  <si>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</si>
  <si>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</si>
  <si>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</si>
  <si>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</si>
  <si>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</si>
  <si>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</si>
  <si>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</si>
  <si>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</si>
  <si>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</si>
  <si>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</si>
  <si>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</si>
  <si>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</si>
  <si>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</si>
  <si>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</si>
  <si>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</si>
  <si>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</si>
  <si>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</si>
  <si>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</si>
  <si>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</si>
  <si>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</si>
  <si>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</si>
  <si>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</si>
  <si>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</si>
  <si>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</si>
  <si>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</si>
  <si>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</si>
  <si>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</si>
  <si>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</si>
  <si>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</si>
  <si>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</si>
  <si>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</si>
  <si>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</si>
  <si>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</si>
  <si>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</si>
  <si>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</si>
  <si>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</si>
  <si>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</si>
  <si>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</si>
  <si>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</si>
  <si>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</si>
  <si>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</si>
  <si>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</si>
  <si>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</si>
  <si>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</si>
  <si>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</si>
  <si>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</si>
  <si>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</si>
  <si>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</si>
  <si>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</si>
  <si>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</si>
  <si>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</si>
  <si>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</si>
  <si>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</si>
  <si>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</si>
  <si>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</si>
  <si>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</si>
  <si>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</si>
  <si>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</si>
  <si>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</si>
  <si>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</si>
  <si>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</si>
  <si>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</si>
  <si>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</si>
  <si>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</si>
  <si>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</si>
  <si>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</si>
  <si>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</si>
  <si>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</si>
  <si>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</si>
  <si>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</si>
  <si>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</si>
  <si>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</si>
  <si>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</si>
  <si>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</si>
  <si>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</si>
  <si>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</si>
  <si>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</si>
  <si>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</si>
  <si>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</si>
  <si>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</si>
  <si>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</si>
  <si>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</si>
  <si>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</si>
  <si>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</si>
  <si>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</si>
  <si>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</si>
  <si>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</si>
  <si>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</si>
  <si>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</si>
  <si>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</si>
  <si>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</si>
  <si>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</si>
  <si>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</si>
  <si>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</si>
  <si>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</si>
  <si>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</si>
  <si>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</si>
  <si>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</si>
  <si>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</si>
  <si>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</si>
  <si>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</si>
  <si>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</si>
  <si>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</si>
  <si>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</si>
  <si>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</si>
  <si>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</si>
  <si>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</si>
  <si>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</si>
  <si>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</si>
  <si>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</si>
  <si>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</si>
  <si>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</si>
  <si>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</si>
  <si>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</si>
  <si>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</si>
  <si>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</si>
  <si>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</si>
  <si>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</si>
  <si>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</si>
  <si>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</si>
  <si>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</si>
  <si>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</si>
  <si>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</si>
  <si>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</si>
  <si>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</si>
  <si>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</si>
  <si>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</si>
  <si>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</si>
  <si>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</si>
  <si>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</si>
  <si>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</si>
  <si>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</si>
  <si>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</si>
  <si>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</si>
  <si>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</si>
  <si>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</si>
  <si>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</si>
  <si>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</si>
  <si>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</si>
  <si>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</si>
  <si>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</si>
  <si>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</si>
  <si>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</si>
  <si>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</si>
  <si>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</si>
  <si>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</si>
  <si>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</si>
  <si>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</si>
  <si>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</si>
  <si>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</si>
  <si>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</si>
  <si>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</si>
  <si>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</si>
  <si>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</si>
  <si>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</si>
  <si>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</si>
  <si>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</si>
  <si>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</si>
  <si>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</si>
  <si>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</si>
  <si>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</si>
  <si>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</si>
  <si>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</si>
  <si>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</si>
  <si>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</si>
  <si>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</si>
  <si>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</si>
  <si>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</si>
  <si>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</si>
  <si>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</si>
  <si>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</si>
  <si>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</si>
  <si>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</si>
  <si>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</si>
  <si>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</si>
  <si>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</si>
  <si>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</si>
  <si>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</si>
  <si>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</si>
  <si>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</si>
  <si>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</si>
  <si>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</si>
  <si>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</si>
  <si>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</si>
  <si>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</si>
  <si>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</si>
  <si>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</si>
  <si>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</si>
  <si>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</si>
  <si>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</si>
  <si>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</si>
  <si>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</si>
  <si>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</si>
  <si>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</si>
  <si>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</si>
  <si>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</si>
  <si>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</si>
  <si>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</si>
  <si>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</si>
  <si>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</si>
  <si>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</si>
  <si>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</si>
  <si>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</si>
  <si>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</si>
  <si>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</si>
  <si>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</si>
  <si>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</si>
  <si>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</si>
  <si>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</si>
  <si>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</si>
  <si>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</si>
  <si>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</si>
  <si>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</si>
  <si>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</si>
  <si>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</si>
  <si>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</si>
  <si>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</si>
  <si>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</si>
  <si>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</si>
  <si>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</si>
  <si>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</si>
  <si>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</si>
  <si>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</si>
  <si>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</si>
  <si>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</si>
  <si>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</si>
  <si>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</si>
  <si>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</si>
  <si>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</si>
  <si>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</si>
  <si>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</si>
  <si>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</si>
  <si>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</si>
  <si>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</si>
  <si>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</si>
  <si>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</si>
  <si>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</si>
  <si>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</si>
  <si>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</si>
  <si>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</si>
  <si>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</si>
  <si>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</si>
  <si>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</si>
  <si>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</si>
  <si>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</si>
  <si>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</si>
  <si>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</si>
  <si>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</si>
  <si>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</si>
  <si>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</si>
  <si>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</si>
  <si>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</si>
  <si>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</si>
  <si>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</si>
  <si>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</si>
  <si>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</si>
  <si>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</si>
  <si>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</si>
  <si>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</si>
  <si>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</si>
  <si>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</si>
  <si>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</si>
  <si>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</si>
  <si>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</si>
  <si>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</si>
  <si>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</si>
  <si>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</si>
  <si>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</si>
  <si>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</si>
  <si>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</si>
  <si>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</si>
  <si>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</si>
  <si>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</si>
  <si>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</si>
  <si>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</si>
  <si>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</si>
  <si>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</si>
  <si>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</si>
  <si>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</si>
  <si>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</si>
  <si>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</si>
  <si>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</si>
  <si>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</si>
  <si>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</si>
  <si>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</si>
  <si>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</si>
  <si>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</si>
  <si>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</si>
  <si>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</si>
  <si>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</si>
  <si>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</si>
  <si>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</si>
  <si>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</si>
  <si>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</si>
  <si>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</si>
  <si>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</si>
  <si>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</si>
  <si>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</si>
  <si>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</si>
  <si>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</si>
  <si>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</si>
  <si>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</si>
  <si>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</si>
  <si>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</si>
  <si>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</si>
  <si>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</si>
  <si>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</si>
  <si>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</si>
  <si>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</si>
  <si>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</si>
  <si>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</si>
  <si>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</si>
  <si>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</si>
  <si>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</si>
  <si>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</si>
  <si>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</si>
  <si>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</si>
  <si>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</si>
  <si>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</si>
  <si>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</si>
  <si>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</si>
  <si>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</si>
  <si>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</si>
  <si>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</si>
  <si>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</si>
  <si>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</si>
  <si>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</si>
  <si>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</si>
  <si>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</si>
  <si>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</si>
  <si>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</si>
  <si>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</si>
  <si>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</si>
  <si>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</si>
  <si>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</si>
  <si>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</si>
  <si>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</si>
  <si>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</si>
  <si>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</si>
  <si>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</si>
  <si>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</si>
  <si>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</si>
  <si>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</si>
  <si>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</si>
  <si>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</si>
  <si>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</si>
  <si>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</si>
  <si>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</si>
  <si>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</si>
  <si>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</si>
  <si>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</si>
  <si>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</si>
  <si>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</si>
  <si>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</si>
  <si>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</si>
  <si>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</si>
  <si>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</si>
  <si>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</si>
  <si>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</si>
  <si>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</si>
  <si>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</si>
  <si>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</si>
  <si>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</si>
  <si>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</si>
  <si>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</si>
  <si>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</si>
  <si>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</si>
  <si>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</si>
  <si>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</si>
  <si>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</si>
  <si>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</si>
  <si>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</si>
  <si>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</si>
  <si>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</si>
  <si>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</si>
  <si>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</si>
  <si>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</si>
  <si>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</si>
  <si>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</si>
  <si>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</si>
  <si>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</si>
  <si>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</si>
  <si>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</si>
  <si>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</si>
  <si>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</si>
  <si>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</si>
  <si>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</si>
  <si>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</si>
  <si>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</si>
  <si>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</si>
  <si>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</si>
  <si>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</si>
  <si>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</si>
  <si>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</si>
  <si>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</si>
  <si>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</si>
  <si>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</si>
  <si>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</si>
  <si>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</si>
  <si>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</si>
  <si>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</si>
  <si>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</si>
  <si>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</si>
  <si>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</si>
  <si>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</si>
  <si>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</si>
  <si>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</si>
  <si>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</si>
  <si>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</si>
  <si>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</si>
  <si>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</si>
  <si>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</si>
  <si>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</si>
  <si>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</si>
  <si>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</si>
  <si>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</si>
  <si>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</si>
  <si>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</si>
  <si>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</si>
  <si>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</si>
  <si>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</si>
  <si>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</si>
  <si>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</si>
  <si>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</si>
  <si>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</si>
  <si>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</si>
  <si>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</si>
  <si>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</si>
  <si>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</si>
  <si>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</si>
  <si>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</si>
  <si>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</si>
  <si>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</si>
  <si>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</si>
  <si>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</si>
  <si>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</si>
  <si>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</si>
  <si>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</si>
  <si>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</si>
  <si>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</si>
  <si>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</si>
  <si>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</si>
  <si>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</si>
  <si>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</si>
  <si>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</si>
  <si>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</si>
  <si>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</si>
  <si>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</si>
  <si>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</si>
  <si>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</si>
  <si>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</si>
  <si>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</si>
  <si>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</si>
  <si>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</si>
  <si>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</si>
  <si>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</si>
  <si>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</si>
  <si>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</si>
  <si>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</si>
  <si>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</si>
  <si>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</si>
  <si>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</si>
  <si>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</si>
  <si>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</si>
  <si>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</si>
  <si>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</si>
  <si>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</si>
  <si>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</si>
  <si>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</si>
  <si>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</si>
  <si>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</si>
  <si>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</si>
  <si>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</si>
  <si>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</si>
  <si>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</si>
  <si>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</si>
  <si>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</si>
  <si>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</si>
  <si>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</si>
  <si>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</si>
  <si>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</si>
  <si>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</si>
  <si>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</si>
  <si>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</si>
  <si>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</si>
  <si>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</si>
  <si>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</si>
  <si>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</si>
  <si>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</si>
  <si>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</si>
  <si>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</si>
  <si>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</si>
  <si>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</si>
  <si>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</si>
  <si>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</si>
  <si>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</si>
  <si>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</si>
  <si>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</si>
  <si>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</si>
  <si>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</si>
  <si>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</si>
  <si>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</si>
  <si>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</si>
  <si>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</si>
  <si>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</si>
  <si>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</si>
  <si>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</si>
  <si>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</si>
  <si>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</si>
  <si>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</si>
  <si>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</si>
  <si>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</si>
  <si>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</si>
  <si>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</si>
  <si>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</si>
  <si>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</si>
  <si>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</si>
  <si>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</si>
  <si>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</si>
  <si>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</si>
  <si>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</si>
  <si>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</si>
  <si>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</si>
  <si>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</si>
  <si>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</si>
  <si>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</si>
  <si>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</si>
  <si>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</si>
  <si>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</si>
  <si>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</si>
  <si>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</si>
  <si>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</si>
  <si>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</si>
  <si>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</si>
  <si>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</si>
  <si>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</si>
  <si>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</si>
  <si>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</si>
  <si>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</si>
  <si>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</si>
  <si>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</si>
  <si>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</si>
  <si>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</si>
  <si>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</si>
  <si>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</si>
  <si>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</si>
  <si>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</si>
  <si>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</si>
  <si>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</si>
  <si>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</si>
  <si>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</si>
  <si>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</si>
  <si>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</si>
  <si>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</si>
  <si>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</si>
  <si>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</si>
  <si>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</si>
  <si>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</si>
  <si>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</si>
  <si>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</si>
  <si>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</si>
  <si>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</si>
  <si>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</si>
  <si>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</si>
  <si>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</si>
  <si>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</si>
  <si>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</si>
  <si>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</si>
  <si>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</si>
  <si>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</si>
  <si>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</si>
  <si>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</si>
  <si>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</si>
  <si>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</si>
  <si>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</si>
  <si>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</si>
  <si>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</si>
  <si>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</si>
  <si>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</si>
  <si>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</si>
  <si>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</si>
  <si>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</si>
  <si>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</si>
  <si>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</si>
  <si>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</si>
  <si>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</si>
  <si>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</si>
  <si>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</si>
  <si>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</si>
  <si>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</si>
  <si>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</si>
  <si>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</si>
  <si>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</si>
  <si>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</si>
  <si>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</si>
  <si>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</si>
  <si>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</si>
  <si>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</si>
  <si>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</si>
  <si>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</si>
  <si>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</si>
  <si>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</si>
  <si>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</si>
  <si>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</si>
  <si>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</si>
  <si>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</si>
  <si>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</si>
  <si>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</si>
  <si>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</si>
  <si>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</si>
  <si>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</si>
  <si>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</si>
  <si>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</si>
  <si>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</si>
  <si>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</si>
  <si>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</si>
  <si>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</si>
  <si>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</si>
  <si>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</si>
  <si>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</si>
  <si>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</si>
  <si>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</si>
  <si>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</si>
  <si>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</si>
  <si>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</si>
  <si>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</si>
  <si>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</si>
  <si>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</si>
  <si>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</si>
  <si>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</si>
  <si>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</si>
  <si>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</si>
  <si>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</si>
  <si>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</si>
  <si>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</si>
  <si>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</si>
  <si>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</si>
  <si>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</si>
  <si>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</si>
  <si>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</si>
  <si>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</si>
  <si>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</si>
  <si>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</si>
  <si>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</si>
  <si>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</si>
  <si>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</si>
  <si>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</si>
  <si>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</si>
  <si>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</si>
  <si>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</si>
  <si>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</si>
  <si>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</si>
  <si>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</si>
  <si>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</si>
  <si>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</si>
  <si>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</si>
  <si>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</si>
  <si>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</si>
  <si>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</si>
  <si>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</si>
  <si>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</si>
  <si>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</si>
  <si>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</si>
  <si>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</si>
  <si>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</si>
  <si>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</si>
  <si>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</si>
  <si>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</si>
  <si>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</si>
  <si>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</si>
  <si>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</si>
  <si>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</si>
  <si>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</si>
  <si>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</si>
  <si>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</si>
  <si>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</si>
  <si>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</si>
  <si>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</si>
  <si>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</si>
  <si>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</si>
  <si>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</si>
  <si>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</si>
  <si>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</si>
  <si>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</si>
  <si>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</si>
  <si>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</si>
  <si>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</si>
  <si>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</si>
  <si>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</si>
  <si>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</si>
  <si>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</si>
  <si>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</si>
  <si>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</si>
  <si>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</si>
  <si>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</si>
  <si>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</si>
  <si>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</si>
  <si>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</si>
  <si>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</si>
  <si>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</si>
  <si>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</si>
  <si>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</si>
  <si>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</si>
  <si>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</si>
  <si>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</si>
  <si>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</si>
  <si>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</si>
  <si>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</si>
  <si>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</si>
  <si>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</si>
  <si>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</si>
  <si>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</si>
  <si>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</si>
  <si>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</si>
  <si>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</si>
  <si>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</si>
  <si>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</si>
  <si>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</si>
  <si>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</si>
  <si>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</si>
  <si>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</si>
  <si>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</si>
  <si>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</si>
  <si>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</si>
  <si>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</si>
  <si>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</si>
  <si>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</si>
  <si>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</si>
  <si>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</si>
  <si>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</si>
  <si>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</si>
  <si>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</si>
  <si>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</si>
  <si>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</si>
  <si>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</si>
  <si>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</si>
  <si>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</si>
  <si>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</si>
  <si>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</si>
  <si>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</si>
  <si>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</si>
  <si>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</si>
  <si>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</si>
  <si>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</si>
  <si>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</si>
  <si>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</si>
  <si>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</si>
  <si>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</si>
  <si>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</si>
  <si>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</si>
  <si>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</si>
  <si>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</si>
  <si>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</si>
  <si>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</si>
  <si>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</si>
  <si>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</si>
  <si>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</si>
  <si>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</si>
  <si>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</si>
  <si>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</si>
  <si>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</si>
  <si>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</si>
  <si>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</si>
  <si>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</si>
  <si>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</si>
  <si>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</si>
  <si>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</si>
  <si>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</si>
  <si>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</si>
  <si>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</si>
  <si>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</si>
  <si>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</si>
  <si>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</si>
  <si>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</si>
  <si>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</si>
  <si>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</si>
  <si>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</si>
  <si>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</si>
  <si>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</si>
  <si>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</si>
  <si>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</si>
  <si>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</si>
  <si>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</si>
  <si>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</si>
  <si>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</si>
  <si>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</si>
  <si>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</si>
  <si>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</si>
  <si>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</si>
  <si>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</si>
  <si>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</si>
  <si>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</si>
  <si>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</si>
  <si>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</si>
  <si>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</si>
  <si>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</si>
  <si>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</si>
  <si>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</si>
  <si>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</si>
  <si>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</si>
  <si>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</si>
  <si>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</si>
  <si>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</si>
  <si>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</si>
  <si>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</si>
  <si>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</si>
  <si>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</si>
  <si>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</si>
  <si>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</si>
  <si>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</si>
  <si>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</si>
  <si>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</si>
  <si>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</si>
  <si>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</si>
  <si>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</si>
  <si>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</si>
  <si>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</si>
  <si>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</si>
  <si>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</si>
  <si>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</si>
  <si>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</si>
  <si>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</si>
  <si>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</si>
  <si>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</si>
  <si>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</si>
  <si>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</si>
  <si>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</si>
  <si>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</si>
  <si>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</si>
  <si>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</si>
  <si>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</si>
  <si>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</si>
  <si>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</si>
  <si>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</si>
  <si>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</si>
  <si>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</si>
  <si>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</si>
  <si>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</si>
  <si>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</si>
  <si>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</si>
  <si>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</si>
  <si>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</si>
  <si>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</si>
  <si>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</si>
  <si>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</si>
  <si>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</si>
  <si>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</si>
  <si>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</si>
  <si>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</si>
  <si>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</si>
  <si>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</si>
  <si>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</si>
  <si>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</si>
  <si>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</si>
  <si>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</si>
  <si>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</si>
  <si>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</si>
  <si>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</si>
  <si>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</si>
  <si>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</si>
  <si>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</si>
  <si>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</si>
  <si>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</si>
  <si>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</si>
  <si>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</si>
  <si>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</si>
  <si>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</si>
  <si>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</si>
  <si>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</si>
  <si>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</si>
  <si>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</si>
  <si>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</si>
  <si>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</si>
  <si>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</si>
  <si>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</si>
  <si>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</si>
  <si>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</si>
  <si>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</si>
  <si>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</si>
  <si>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</si>
  <si>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</si>
  <si>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</si>
  <si>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</si>
  <si>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</si>
  <si>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</si>
  <si>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</si>
  <si>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</si>
  <si>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</si>
  <si>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</si>
  <si>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</si>
  <si>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</si>
  <si>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</si>
  <si>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</si>
  <si>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</si>
  <si>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</si>
  <si>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</si>
  <si>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</si>
  <si>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</si>
  <si>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</si>
  <si>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</si>
  <si>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</si>
  <si>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</si>
  <si>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</si>
  <si>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</si>
  <si>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</si>
  <si>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</si>
  <si>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</si>
  <si>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</si>
  <si>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</si>
  <si>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</si>
  <si>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</si>
  <si>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</si>
  <si>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</si>
  <si>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</si>
  <si>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</si>
  <si>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</si>
  <si>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</si>
  <si>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</si>
  <si>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</si>
  <si>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</si>
  <si>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</si>
  <si>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</si>
  <si>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</si>
  <si>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</si>
  <si>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</si>
  <si>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</si>
  <si>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</si>
  <si>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</si>
  <si>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</si>
  <si>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</si>
  <si>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</si>
  <si>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</si>
  <si>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</si>
  <si>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</si>
  <si>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</si>
  <si>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</si>
  <si>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</si>
  <si>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</si>
  <si>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</si>
  <si>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</si>
  <si>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</si>
  <si>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</si>
  <si>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</si>
  <si>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</si>
  <si>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</si>
  <si>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</si>
  <si>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</si>
  <si>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</si>
  <si>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</si>
  <si>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</si>
  <si>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</si>
  <si>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</si>
  <si>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</si>
  <si>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</si>
  <si>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</si>
  <si>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</si>
  <si>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</si>
  <si>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</si>
  <si>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</si>
  <si>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</si>
  <si>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</si>
  <si>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</si>
  <si>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</si>
  <si>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</si>
  <si>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</si>
  <si>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</si>
  <si>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</si>
  <si>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</si>
  <si>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</si>
  <si>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</si>
  <si>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</si>
  <si>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</si>
  <si>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</si>
  <si>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</si>
  <si>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</si>
  <si>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</si>
  <si>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</si>
  <si>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</si>
  <si>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</si>
  <si>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</si>
  <si>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</si>
  <si>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</si>
  <si>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</si>
  <si>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</si>
  <si>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</si>
  <si>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</si>
  <si>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</si>
  <si>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</si>
  <si>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</si>
  <si>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</si>
  <si>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</si>
  <si>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</si>
  <si>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</si>
  <si>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</si>
  <si>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</si>
  <si>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</si>
  <si>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</si>
  <si>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</si>
  <si>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</si>
  <si>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</si>
  <si>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</si>
  <si>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</si>
  <si>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</si>
  <si>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</si>
  <si>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</si>
  <si>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</si>
  <si>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</si>
  <si>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</si>
  <si>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</si>
  <si>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</si>
  <si>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</si>
  <si>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</si>
  <si>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</si>
  <si>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</si>
  <si>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</si>
  <si>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</si>
  <si>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</si>
  <si>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</si>
  <si>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</si>
  <si>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</si>
  <si>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</si>
  <si>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</si>
  <si>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</si>
  <si>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</si>
  <si>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</si>
  <si>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</si>
  <si>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</si>
  <si>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</si>
  <si>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</si>
  <si>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</si>
  <si>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</si>
  <si>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</si>
  <si>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</si>
  <si>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</si>
  <si>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</si>
  <si>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</si>
  <si>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</si>
  <si>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</si>
  <si>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</si>
  <si>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</si>
  <si>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</si>
  <si>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</si>
  <si>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</si>
  <si>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</si>
  <si>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</si>
  <si>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</si>
  <si>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</si>
  <si>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</si>
  <si>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</si>
  <si>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</si>
  <si>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</si>
  <si>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</si>
  <si>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</si>
  <si>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</si>
  <si>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</si>
  <si>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</si>
  <si>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</si>
  <si>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</si>
  <si>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</si>
  <si>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</si>
  <si>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</si>
  <si>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</si>
  <si>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</si>
  <si>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</si>
  <si>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</si>
  <si>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</si>
  <si>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</si>
  <si>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</si>
  <si>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</si>
  <si>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</si>
  <si>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</si>
  <si>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</si>
  <si>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</si>
  <si>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</si>
  <si>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</si>
  <si>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</si>
  <si>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</si>
  <si>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</si>
  <si>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</si>
  <si>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</si>
  <si>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</si>
  <si>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</si>
  <si>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</si>
  <si>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</si>
  <si>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</si>
  <si>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</si>
  <si>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</si>
  <si>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</si>
  <si>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</si>
  <si>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</si>
  <si>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</si>
  <si>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</si>
  <si>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</si>
  <si>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</si>
  <si>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</si>
  <si>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</si>
  <si>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</si>
  <si>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</si>
  <si>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</si>
  <si>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</si>
  <si>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</si>
  <si>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</si>
  <si>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</si>
  <si>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</si>
  <si>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</si>
  <si>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</si>
  <si>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</si>
  <si>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</si>
  <si>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</si>
  <si>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</si>
  <si>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</si>
  <si>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</si>
  <si>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</si>
  <si>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</si>
  <si>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</si>
  <si>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</si>
  <si>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</si>
  <si>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</si>
  <si>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</si>
  <si>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</si>
  <si>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</si>
  <si>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</si>
  <si>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</si>
  <si>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</si>
  <si>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</si>
  <si>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</si>
  <si>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</si>
  <si>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</si>
  <si>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</si>
  <si>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</si>
  <si>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</si>
  <si>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</si>
  <si>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</si>
  <si>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</si>
  <si>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</si>
  <si>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</si>
  <si>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</si>
  <si>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</si>
  <si>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</si>
  <si>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</si>
  <si>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</si>
  <si>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</si>
  <si>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</si>
  <si>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</si>
  <si>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</si>
  <si>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</si>
  <si>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</si>
  <si>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</si>
  <si>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</si>
  <si>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</si>
  <si>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</si>
  <si>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</si>
  <si>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</si>
  <si>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</si>
  <si>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</si>
  <si>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</si>
  <si>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</si>
  <si>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</si>
  <si>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</si>
  <si>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</si>
  <si>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</si>
  <si>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</si>
  <si>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</si>
  <si>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</si>
  <si>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</si>
  <si>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</si>
  <si>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</si>
  <si>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</si>
  <si>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</si>
  <si>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</si>
  <si>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</si>
  <si>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</si>
  <si>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</si>
  <si>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</si>
  <si>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</si>
  <si>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</si>
  <si>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</si>
  <si>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</si>
  <si>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</si>
  <si>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</si>
  <si>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</si>
  <si>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</si>
  <si>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</si>
  <si>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</si>
  <si>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</si>
  <si>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</si>
  <si>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</si>
  <si>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</si>
  <si>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</si>
  <si>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</si>
  <si>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</si>
  <si>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</si>
  <si>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</si>
  <si>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</si>
  <si>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</si>
  <si>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</si>
  <si>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</si>
  <si>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</si>
  <si>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</si>
  <si>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</si>
  <si>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</si>
  <si>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</si>
  <si>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</si>
  <si>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</si>
  <si>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</si>
  <si>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</si>
  <si>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</si>
  <si>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</si>
  <si>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</si>
  <si>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</si>
  <si>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</si>
  <si>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</si>
  <si>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</si>
  <si>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</si>
  <si>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</si>
  <si>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</si>
  <si>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</si>
  <si>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</si>
  <si>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</si>
  <si>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</si>
  <si>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</si>
  <si>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</si>
  <si>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</si>
  <si>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</si>
  <si>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</si>
  <si>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</si>
  <si>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</si>
  <si>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</si>
  <si>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</si>
  <si>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</si>
  <si>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</si>
  <si>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</si>
  <si>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</si>
  <si>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</si>
  <si>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</si>
  <si>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</si>
  <si>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</si>
  <si>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</si>
  <si>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</si>
  <si>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</si>
  <si>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</si>
  <si>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</si>
  <si>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</si>
  <si>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</si>
  <si>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</si>
  <si>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</si>
  <si>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</si>
  <si>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</si>
  <si>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</si>
  <si>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</si>
  <si>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</si>
  <si>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</si>
  <si>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</si>
  <si>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</si>
  <si>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</si>
  <si>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</si>
  <si>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</si>
  <si>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</si>
  <si>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</si>
  <si>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</si>
  <si>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</si>
  <si>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</si>
  <si>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</si>
  <si>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</si>
  <si>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</si>
  <si>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</si>
  <si>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</si>
  <si>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</si>
  <si>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</si>
  <si>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</si>
  <si>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</si>
  <si>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</si>
  <si>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</si>
  <si>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</si>
  <si>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</si>
  <si>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</si>
  <si>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</si>
  <si>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</si>
  <si>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</si>
  <si>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</si>
  <si>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</si>
  <si>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</si>
  <si>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</si>
  <si>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</si>
  <si>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</si>
  <si>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</si>
  <si>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</si>
  <si>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</si>
  <si>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</si>
  <si>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</si>
  <si>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</si>
  <si>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</si>
  <si>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</si>
  <si>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</si>
  <si>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</si>
  <si>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</si>
  <si>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</si>
  <si>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</si>
  <si>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</si>
  <si>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</si>
  <si>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</si>
  <si>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</si>
  <si>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</si>
  <si>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</si>
  <si>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</si>
  <si>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</si>
  <si>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</si>
  <si>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</si>
  <si>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</si>
  <si>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</si>
  <si>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</si>
  <si>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</si>
  <si>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</si>
  <si>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</si>
  <si>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</si>
  <si>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</si>
  <si>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</si>
  <si>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</si>
  <si>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</si>
  <si>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</si>
  <si>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</si>
  <si>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</si>
  <si>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</si>
  <si>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</si>
  <si>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</si>
  <si>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</si>
  <si>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</si>
  <si>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</si>
  <si>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</si>
  <si>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</si>
  <si>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</si>
  <si>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</si>
  <si>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</si>
  <si>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</si>
  <si>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</si>
  <si>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</si>
  <si>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</si>
  <si>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</si>
  <si>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</si>
  <si>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</si>
  <si>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</si>
  <si>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</si>
  <si>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</si>
  <si>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</si>
  <si>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</si>
  <si>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</si>
  <si>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</si>
  <si>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</si>
  <si>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</si>
  <si>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</si>
  <si>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</si>
  <si>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</si>
  <si>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</si>
  <si>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</si>
  <si>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</si>
  <si>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</si>
  <si>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</si>
  <si>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</si>
  <si>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</si>
  <si>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</si>
  <si>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</si>
  <si>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</si>
  <si>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</si>
  <si>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</si>
  <si>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</si>
  <si>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</si>
  <si>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</si>
  <si>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</si>
  <si>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</si>
  <si>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</si>
  <si>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</si>
  <si>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</si>
  <si>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</si>
  <si>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</si>
  <si>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</si>
  <si>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</si>
  <si>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</si>
  <si>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</si>
  <si>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</si>
  <si>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</si>
  <si>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</si>
  <si>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</si>
  <si>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</si>
  <si>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</si>
  <si>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</si>
  <si>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</si>
  <si>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</si>
  <si>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</si>
  <si>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</si>
  <si>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</si>
  <si>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</si>
  <si>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</si>
  <si>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</si>
  <si>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</si>
  <si>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</si>
  <si>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</si>
  <si>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</si>
  <si>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</si>
  <si>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</si>
  <si>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</si>
  <si>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</si>
  <si>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</si>
  <si>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</si>
  <si>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</si>
  <si>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</si>
  <si>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</si>
  <si>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</si>
  <si>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</si>
  <si>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</si>
  <si>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</si>
  <si>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</si>
  <si>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</si>
  <si>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</si>
  <si>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</si>
  <si>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</si>
  <si>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</si>
  <si>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</si>
  <si>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</si>
  <si>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</si>
  <si>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</si>
  <si>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</si>
  <si>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</si>
  <si>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</si>
  <si>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</si>
  <si>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</si>
  <si>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</si>
  <si>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</si>
  <si>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</si>
  <si>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</si>
  <si>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</si>
  <si>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</si>
  <si>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</si>
  <si>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</si>
  <si>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</si>
  <si>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</si>
  <si>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</si>
  <si>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</si>
  <si>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</si>
  <si>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</si>
  <si>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</si>
  <si>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</si>
  <si>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</si>
  <si>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</si>
  <si>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</si>
  <si>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</si>
  <si>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</si>
  <si>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</si>
  <si>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</si>
  <si>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</si>
  <si>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</si>
  <si>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</si>
  <si>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</si>
  <si>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</si>
  <si>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</si>
  <si>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</si>
  <si>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</si>
  <si>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</si>
  <si>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</si>
  <si>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</si>
  <si>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</si>
  <si>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</si>
  <si>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</si>
  <si>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</si>
  <si>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</si>
  <si>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</si>
  <si>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</si>
  <si>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</si>
  <si>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</si>
  <si>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</si>
  <si>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</si>
  <si>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</si>
  <si>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</si>
  <si>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</si>
  <si>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</si>
  <si>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</si>
  <si>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</si>
  <si>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</si>
  <si>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</si>
  <si>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</si>
  <si>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</si>
  <si>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</si>
  <si>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</si>
  <si>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</si>
  <si>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</si>
  <si>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</si>
  <si>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</si>
  <si>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</si>
  <si>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</si>
  <si>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</si>
  <si>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</si>
  <si>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</si>
  <si>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</si>
  <si>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</si>
  <si>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</si>
  <si>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</si>
  <si>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</si>
  <si>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</si>
  <si>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</si>
  <si>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</si>
  <si>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</si>
  <si>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</si>
  <si>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</si>
  <si>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</si>
  <si>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</si>
  <si>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</si>
  <si>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</si>
  <si>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</si>
  <si>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</si>
  <si>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</si>
  <si>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</si>
  <si>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</si>
  <si>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</si>
  <si>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</si>
  <si>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</si>
  <si>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</si>
  <si>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</si>
  <si>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</si>
  <si>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</si>
  <si>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</si>
  <si>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</si>
  <si>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</si>
  <si>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</si>
  <si>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</si>
  <si>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</si>
  <si>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</si>
  <si>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</si>
  <si>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</si>
  <si>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</si>
  <si>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</si>
  <si>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</si>
  <si>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</si>
  <si>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</si>
  <si>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</si>
  <si>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</si>
  <si>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</si>
  <si>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</si>
  <si>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</si>
  <si>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</si>
  <si>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</si>
  <si>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</si>
  <si>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</si>
  <si>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</si>
  <si>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</si>
  <si>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</si>
  <si>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</si>
  <si>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</si>
  <si>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</si>
  <si>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</si>
  <si>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</si>
  <si>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</si>
  <si>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</si>
  <si>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</si>
  <si>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</si>
  <si>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</si>
  <si>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</si>
  <si>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</si>
  <si>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</si>
  <si>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</si>
  <si>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</si>
  <si>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</si>
  <si>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</si>
  <si>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</si>
  <si>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</si>
  <si>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</si>
  <si>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</si>
  <si>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</si>
  <si>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</si>
  <si>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</si>
  <si>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</si>
  <si>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</si>
  <si>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</si>
  <si>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</si>
  <si>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</si>
  <si>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</si>
  <si>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</si>
  <si>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</si>
  <si>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</si>
  <si>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</si>
  <si>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</si>
  <si>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</si>
  <si>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</si>
  <si>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</si>
  <si>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</si>
  <si>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</si>
  <si>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</si>
  <si>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</si>
  <si>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</si>
  <si>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</si>
  <si>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</si>
  <si>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</si>
  <si>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</si>
  <si>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</si>
  <si>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</si>
  <si>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</si>
  <si>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</si>
  <si>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</si>
  <si>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</si>
  <si>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</si>
  <si>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</si>
  <si>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</si>
  <si>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</si>
  <si>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</si>
  <si>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</si>
  <si>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</si>
  <si>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</si>
  <si>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</si>
  <si>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</si>
  <si>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</si>
  <si>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</si>
  <si>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</si>
  <si>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</si>
  <si>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</si>
  <si>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</si>
  <si>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</si>
  <si>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</si>
  <si>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</si>
  <si>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</si>
  <si>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</si>
  <si>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</si>
  <si>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</si>
  <si>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</si>
  <si>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</si>
  <si>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</si>
  <si>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</si>
  <si>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</si>
  <si>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</si>
  <si>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</si>
  <si>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</si>
  <si>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</si>
  <si>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</si>
  <si>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</si>
  <si>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</si>
  <si>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</si>
  <si>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</si>
  <si>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</si>
  <si>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</si>
  <si>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</si>
  <si>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</si>
  <si>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</si>
  <si>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</si>
  <si>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</si>
  <si>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</si>
  <si>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</si>
  <si>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</si>
  <si>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</si>
  <si>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</si>
  <si>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</si>
  <si>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</si>
  <si>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</si>
  <si>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</si>
  <si>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</si>
  <si>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</si>
  <si>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</si>
  <si>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</si>
  <si>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</si>
  <si>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</si>
  <si>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</si>
  <si>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</si>
  <si>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</si>
  <si>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</si>
  <si>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</si>
  <si>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</si>
  <si>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</si>
  <si>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</si>
  <si>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</si>
  <si>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</si>
  <si>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</si>
  <si>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</si>
  <si>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</si>
  <si>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</si>
  <si>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</si>
  <si>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</si>
  <si>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</si>
  <si>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</si>
  <si>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</si>
  <si>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</si>
  <si>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</si>
  <si>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</si>
  <si>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</si>
  <si>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</si>
  <si>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</si>
  <si>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</si>
  <si>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</si>
  <si>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</si>
  <si>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</si>
  <si>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</si>
  <si>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</si>
  <si>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</si>
  <si>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</si>
  <si>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</si>
  <si>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</si>
  <si>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</si>
  <si>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</si>
  <si>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</si>
  <si>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</si>
  <si>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</si>
  <si>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</si>
  <si>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</si>
  <si>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</si>
  <si>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</si>
  <si>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</si>
  <si>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</si>
  <si>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</si>
  <si>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</si>
  <si>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</si>
  <si>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</si>
  <si>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</si>
  <si>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</si>
  <si>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</si>
  <si>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</si>
  <si>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</si>
  <si>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</si>
  <si>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</si>
  <si>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</si>
  <si>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</si>
  <si>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</si>
  <si>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</si>
  <si>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</si>
  <si>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</si>
  <si>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</si>
  <si>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</si>
  <si>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</si>
  <si>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</si>
  <si>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</si>
  <si>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</si>
  <si>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</si>
  <si>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</si>
  <si>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</si>
  <si>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</si>
  <si>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</si>
  <si>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</si>
  <si>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</si>
  <si>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</si>
  <si>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</si>
  <si>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</si>
  <si>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</si>
  <si>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</si>
  <si>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</si>
  <si>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</si>
  <si>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</si>
  <si>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</si>
  <si>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</si>
  <si>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</si>
  <si>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</si>
  <si>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</si>
  <si>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</si>
  <si>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</si>
  <si>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</si>
  <si>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</si>
  <si>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</si>
  <si>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</si>
  <si>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</si>
  <si>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</si>
  <si>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</si>
  <si>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</si>
  <si>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</si>
  <si>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</si>
  <si>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</si>
  <si>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</si>
  <si>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</si>
  <si>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</si>
  <si>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</si>
  <si>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</si>
  <si>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</si>
  <si>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</si>
  <si>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</si>
  <si>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</si>
  <si>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</si>
  <si>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</si>
  <si>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</si>
  <si>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</si>
  <si>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</si>
  <si>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</si>
  <si>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</si>
  <si>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</si>
  <si>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</si>
  <si>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</si>
  <si>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</si>
  <si>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</si>
  <si>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</si>
  <si>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</si>
  <si>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</si>
  <si>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</si>
  <si>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</si>
  <si>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</si>
  <si>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</si>
  <si>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</si>
  <si>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</si>
  <si>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</si>
  <si>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</si>
  <si>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</si>
  <si>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</si>
  <si>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</si>
  <si>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</si>
  <si>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</si>
  <si>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</si>
  <si>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</si>
  <si>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</si>
  <si>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</si>
  <si>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</si>
  <si>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</si>
  <si>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</si>
  <si>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</si>
  <si>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</si>
  <si>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</si>
  <si>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</si>
  <si>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</si>
  <si>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</si>
  <si>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</si>
  <si>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</si>
  <si>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</si>
  <si>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</si>
  <si>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</si>
  <si>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</si>
  <si>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</si>
  <si>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</si>
  <si>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</si>
  <si>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</si>
  <si>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</si>
  <si>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</si>
  <si>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</si>
  <si>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</si>
  <si>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</si>
  <si>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</si>
  <si>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</si>
  <si>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</si>
  <si>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</si>
  <si>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</si>
  <si>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</si>
  <si>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</si>
  <si>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</si>
  <si>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</si>
  <si>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</si>
  <si>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</si>
  <si>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</si>
  <si>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</si>
  <si>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</si>
  <si>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</si>
  <si>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</si>
  <si>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</si>
  <si>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</si>
  <si>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</si>
  <si>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</si>
  <si>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</si>
  <si>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</si>
  <si>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</si>
  <si>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</si>
  <si>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</si>
  <si>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</si>
  <si>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</si>
  <si>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</si>
  <si>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</si>
  <si>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</si>
  <si>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</si>
  <si>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</si>
  <si>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</si>
  <si>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</si>
  <si>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</si>
  <si>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</si>
  <si>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</si>
  <si>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</si>
  <si>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</si>
  <si>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</si>
  <si>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</si>
  <si>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</si>
  <si>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</si>
  <si>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</si>
  <si>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</si>
  <si>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</si>
  <si>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</si>
  <si>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</si>
  <si>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</si>
  <si>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</si>
  <si>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</si>
  <si>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</si>
  <si>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</si>
  <si>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</si>
  <si>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</si>
  <si>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</si>
  <si>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</si>
  <si>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</si>
  <si>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</si>
  <si>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</si>
  <si>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</si>
  <si>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</si>
  <si>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</si>
  <si>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</si>
  <si>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</si>
  <si>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</si>
  <si>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</si>
  <si>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</si>
  <si>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</si>
  <si>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</si>
  <si>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</si>
  <si>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</si>
  <si>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</si>
  <si>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</si>
  <si>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</si>
  <si>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</si>
  <si>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</si>
  <si>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</si>
  <si>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</si>
  <si>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</si>
  <si>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</si>
  <si>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</si>
  <si>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</si>
  <si>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</si>
  <si>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</si>
  <si>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</si>
  <si>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</si>
  <si>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</si>
  <si>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</si>
  <si>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</si>
  <si>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</si>
  <si>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</si>
  <si>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</si>
  <si>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</si>
  <si>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</si>
  <si>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</si>
  <si>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</si>
  <si>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</si>
  <si>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</si>
  <si>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</si>
  <si>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</si>
  <si>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</si>
  <si>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</si>
  <si>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</si>
  <si>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</si>
  <si>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</si>
  <si>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</si>
  <si>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</si>
  <si>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</si>
  <si>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</si>
  <si>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</si>
  <si>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</si>
  <si>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</si>
  <si>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</si>
  <si>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</si>
  <si>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</si>
  <si>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</si>
  <si>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</si>
  <si>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</si>
  <si>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</si>
  <si>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</si>
  <si>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</si>
  <si>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</si>
  <si>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</si>
  <si>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</si>
  <si>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</si>
  <si>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</si>
  <si>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</si>
  <si>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</si>
  <si>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</si>
  <si>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</si>
  <si>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</si>
  <si>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</si>
  <si>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</si>
  <si>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</si>
  <si>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</si>
  <si>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</si>
  <si>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</si>
  <si>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</si>
  <si>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</si>
  <si>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</si>
  <si>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</si>
  <si>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</si>
  <si>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</si>
  <si>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</si>
  <si>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</si>
  <si>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</si>
  <si>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</si>
  <si>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</si>
  <si>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</si>
  <si>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</si>
  <si>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</si>
  <si>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</si>
  <si>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</si>
  <si>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</si>
  <si>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</si>
  <si>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</si>
  <si>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</si>
  <si>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</si>
  <si>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</si>
  <si>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</si>
  <si>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</si>
  <si>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</si>
  <si>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</si>
  <si>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</si>
  <si>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</si>
  <si>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</si>
  <si>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</si>
  <si>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</si>
  <si>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</si>
  <si>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</si>
  <si>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</si>
  <si>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</si>
  <si>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</si>
  <si>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</si>
  <si>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</si>
  <si>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</si>
  <si>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</si>
  <si>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</si>
  <si>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</si>
  <si>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</si>
  <si>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</si>
  <si>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</si>
  <si>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</si>
  <si>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</si>
  <si>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</si>
  <si>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</si>
  <si>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</si>
  <si>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</si>
  <si>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</si>
  <si>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</si>
  <si>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</si>
  <si>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</si>
  <si>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</si>
  <si>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</si>
  <si>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</si>
  <si>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</si>
  <si>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</si>
  <si>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</si>
  <si>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</si>
  <si>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</si>
  <si>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</si>
  <si>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</si>
  <si>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</si>
  <si>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</si>
  <si>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</si>
  <si>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</si>
  <si>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</si>
  <si>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</si>
  <si>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</si>
  <si>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</si>
  <si>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</si>
  <si>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</si>
  <si>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</si>
  <si>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</si>
  <si>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</si>
  <si>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</si>
  <si>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</si>
  <si>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</si>
  <si>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</si>
  <si>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</si>
  <si>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</si>
  <si>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</si>
  <si>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</si>
  <si>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</si>
  <si>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</si>
  <si>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</si>
  <si>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</si>
  <si>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</si>
  <si>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</si>
  <si>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</si>
  <si>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</si>
  <si>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</si>
  <si>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</si>
  <si>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</si>
  <si>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</si>
  <si>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</si>
  <si>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</si>
  <si>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</si>
  <si>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</si>
  <si>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</si>
  <si>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</si>
  <si>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</si>
  <si>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</si>
  <si>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</si>
  <si>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</si>
  <si>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</si>
  <si>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</si>
  <si>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</si>
  <si>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</si>
  <si>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</si>
  <si>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</si>
  <si>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</si>
  <si>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</si>
  <si>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</si>
  <si>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</si>
  <si>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</si>
  <si>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</si>
  <si>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</si>
  <si>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</si>
  <si>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</si>
  <si>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</si>
  <si>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</si>
  <si>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</si>
  <si>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</si>
  <si>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</si>
  <si>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</si>
  <si>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</si>
  <si>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</si>
  <si>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</si>
  <si>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</si>
  <si>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</si>
  <si>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</si>
  <si>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</si>
  <si>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</si>
  <si>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</si>
  <si>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</si>
  <si>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</si>
  <si>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</si>
  <si>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</si>
  <si>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</si>
  <si>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</si>
  <si>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</si>
  <si>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</si>
  <si>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</si>
  <si>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</si>
  <si>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</si>
  <si>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</si>
  <si>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</si>
  <si>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</si>
  <si>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</si>
  <si>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</si>
  <si>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</si>
  <si>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</si>
  <si>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</si>
  <si>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</si>
  <si>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</si>
  <si>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</si>
  <si>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</si>
  <si>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</si>
  <si>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</si>
  <si>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</si>
  <si>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</si>
  <si>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</si>
  <si>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</si>
  <si>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</si>
  <si>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</si>
  <si>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</si>
  <si>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</si>
  <si>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</si>
  <si>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</si>
  <si>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</si>
  <si>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</si>
  <si>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</si>
  <si>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</si>
  <si>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</si>
  <si>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</si>
  <si>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</si>
  <si>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</si>
  <si>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</si>
  <si>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</si>
  <si>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</si>
  <si>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</si>
  <si>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</si>
  <si>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</si>
  <si>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</si>
  <si>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</si>
  <si>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</si>
  <si>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</si>
  <si>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</si>
  <si>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</si>
  <si>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</si>
  <si>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</si>
  <si>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</si>
  <si>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</si>
  <si>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</si>
  <si>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</si>
  <si>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</si>
  <si>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</si>
  <si>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</si>
  <si>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</si>
  <si>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</si>
  <si>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</si>
  <si>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</si>
  <si>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</si>
  <si>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</si>
  <si>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</si>
  <si>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</si>
  <si>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</si>
  <si>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</si>
  <si>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</si>
  <si>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</si>
  <si>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</si>
  <si>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</si>
  <si>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</si>
  <si>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</si>
  <si>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</si>
  <si>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</si>
  <si>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</si>
  <si>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</si>
  <si>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</si>
  <si>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</si>
  <si>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</si>
  <si>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</si>
  <si>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</si>
  <si>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</si>
  <si>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</si>
  <si>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</si>
  <si>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</si>
  <si>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</si>
  <si>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</si>
  <si>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</si>
  <si>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</si>
  <si>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</si>
  <si>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</si>
  <si>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</si>
  <si>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</si>
  <si>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</si>
  <si>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</si>
  <si>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</si>
  <si>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</si>
  <si>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</si>
  <si>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</si>
  <si>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</si>
  <si>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</si>
  <si>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</si>
  <si>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</si>
  <si>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</si>
  <si>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</si>
  <si>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</si>
  <si>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</si>
  <si>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</si>
  <si>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</si>
  <si>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</si>
  <si>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</si>
  <si>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</si>
  <si>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</si>
  <si>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</si>
  <si>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</si>
  <si>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</si>
  <si>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</si>
  <si>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</si>
  <si>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</si>
  <si>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</si>
  <si>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</si>
  <si>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</si>
  <si>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</si>
  <si>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</si>
  <si>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</si>
  <si>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</si>
  <si>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</si>
  <si>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</si>
  <si>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</si>
  <si>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</si>
  <si>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</si>
  <si>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</si>
  <si>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</si>
  <si>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</si>
  <si>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</si>
  <si>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</si>
  <si>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</si>
  <si>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</si>
  <si>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</si>
  <si>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</si>
  <si>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</si>
  <si>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</si>
  <si>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</si>
  <si>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</si>
  <si>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</si>
  <si>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</si>
  <si>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</si>
  <si>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</si>
  <si>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</si>
  <si>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</si>
  <si>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</si>
  <si>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</si>
  <si>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</si>
  <si>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</si>
  <si>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</si>
  <si>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</si>
  <si>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</si>
  <si>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</si>
  <si>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</si>
  <si>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</si>
  <si>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</si>
  <si>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</si>
  <si>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</si>
  <si>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</si>
  <si>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</si>
  <si>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</si>
  <si>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</si>
  <si>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</si>
  <si>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</si>
  <si>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</si>
  <si>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</si>
  <si>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</si>
  <si>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</si>
  <si>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</si>
  <si>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</si>
  <si>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</si>
  <si>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</si>
  <si>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</si>
  <si>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</si>
  <si>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</si>
  <si>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</si>
  <si>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</si>
  <si>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</si>
  <si>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</si>
  <si>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</si>
  <si>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</si>
  <si>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</si>
  <si>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</si>
  <si>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</si>
  <si>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</si>
  <si>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</si>
  <si>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</si>
  <si>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</si>
  <si>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</si>
  <si>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</si>
  <si>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</si>
  <si>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</si>
  <si>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</si>
  <si>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</si>
  <si>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</si>
  <si>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</si>
  <si>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</si>
  <si>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</si>
  <si>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</si>
  <si>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</si>
  <si>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</si>
  <si>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</si>
  <si>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</si>
  <si>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</si>
  <si>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</si>
  <si>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</si>
  <si>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</si>
  <si>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</si>
  <si>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</si>
  <si>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</si>
  <si>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</si>
  <si>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</si>
  <si>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</si>
  <si>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</si>
  <si>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</si>
  <si>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</si>
  <si>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</si>
  <si>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</si>
  <si>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</si>
  <si>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</si>
  <si>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</si>
  <si>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</si>
  <si>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</si>
  <si>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</si>
  <si>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</si>
  <si>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</si>
  <si>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</si>
  <si>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</si>
  <si>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</si>
  <si>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</si>
  <si>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</si>
  <si>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</si>
  <si>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</si>
  <si>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</si>
  <si>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</si>
  <si>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</si>
  <si>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</si>
  <si>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</si>
  <si>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</si>
  <si>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</si>
  <si>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</si>
  <si>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</si>
  <si>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</si>
  <si>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</si>
  <si>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</si>
  <si>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</si>
  <si>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</si>
  <si>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</si>
  <si>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</si>
  <si>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</si>
  <si>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</si>
  <si>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</si>
  <si>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</si>
  <si>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</si>
  <si>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</si>
  <si>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</si>
  <si>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</si>
  <si>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</si>
  <si>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</si>
  <si>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</si>
  <si>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</si>
  <si>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</si>
  <si>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</si>
  <si>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</si>
  <si>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</si>
  <si>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</si>
  <si>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</si>
  <si>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</si>
  <si>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</si>
  <si>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</si>
  <si>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</si>
  <si>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</si>
  <si>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</si>
  <si>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</si>
  <si>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</si>
  <si>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</si>
  <si>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</si>
  <si>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</si>
  <si>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</si>
  <si>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</si>
  <si>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</si>
  <si>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</si>
  <si>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</si>
  <si>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</si>
  <si>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</si>
  <si>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</si>
  <si>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</si>
  <si>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</si>
  <si>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</si>
  <si>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</si>
  <si>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</si>
  <si>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</si>
  <si>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</si>
  <si>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</si>
  <si>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</si>
  <si>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</si>
  <si>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</si>
  <si>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</si>
  <si>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</si>
  <si>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</si>
  <si>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</si>
  <si>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</si>
  <si>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</si>
  <si>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</si>
  <si>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</si>
  <si>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</si>
  <si>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</si>
  <si>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</si>
  <si>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</si>
  <si>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</si>
  <si>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</si>
  <si>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</si>
  <si>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</si>
  <si>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</si>
  <si>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</si>
  <si>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</si>
  <si>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</si>
  <si>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</si>
  <si>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</si>
  <si>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</si>
  <si>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</si>
  <si>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</si>
  <si>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</si>
  <si>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</si>
  <si>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</si>
  <si>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</si>
  <si>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</si>
  <si>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</si>
  <si>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</si>
  <si>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</si>
  <si>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</si>
  <si>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</si>
  <si>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</si>
  <si>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</si>
  <si>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</si>
  <si>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</si>
  <si>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</si>
  <si>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</si>
  <si>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</si>
  <si>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</si>
  <si>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</si>
  <si>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</si>
  <si>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</si>
  <si>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</si>
  <si>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</si>
  <si>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</si>
  <si>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</si>
  <si>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</si>
  <si>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</si>
  <si>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</si>
  <si>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</si>
  <si>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</si>
  <si>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</si>
  <si>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</si>
  <si>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</si>
  <si>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</si>
  <si>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</si>
  <si>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</si>
  <si>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</si>
  <si>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</si>
  <si>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</si>
  <si>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</si>
  <si>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</si>
  <si>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</si>
  <si>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</si>
  <si>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</si>
  <si>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</si>
  <si>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</si>
  <si>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</si>
  <si>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</si>
  <si>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</si>
  <si>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</si>
  <si>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</si>
  <si>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</si>
  <si>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</si>
  <si>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</si>
  <si>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</si>
  <si>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</si>
  <si>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</si>
  <si>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</si>
  <si>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</si>
  <si>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</si>
  <si>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</si>
  <si>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</si>
  <si>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</si>
  <si>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</si>
  <si>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</si>
  <si>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</si>
  <si>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</si>
  <si>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</si>
  <si>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</si>
  <si>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</si>
  <si>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</si>
  <si>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</si>
  <si>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</si>
  <si>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</si>
  <si>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</si>
  <si>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</si>
  <si>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</si>
  <si>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</si>
  <si>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</si>
  <si>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</si>
  <si>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</si>
  <si>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</si>
  <si>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</si>
  <si>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</si>
  <si>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</si>
  <si>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</si>
  <si>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</si>
  <si>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</si>
  <si>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</si>
  <si>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</si>
  <si>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</si>
  <si>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</si>
  <si>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</si>
  <si>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</si>
  <si>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</si>
  <si>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</si>
  <si>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</si>
  <si>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</si>
  <si>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</si>
  <si>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</si>
  <si>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</si>
  <si>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</si>
  <si>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</si>
  <si>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</si>
  <si>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</si>
  <si>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</si>
  <si>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</si>
  <si>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</si>
  <si>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</si>
  <si>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</si>
  <si>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</si>
  <si>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</si>
  <si>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</si>
  <si>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</si>
  <si>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</si>
  <si>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</si>
  <si>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</si>
  <si>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</si>
  <si>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</si>
  <si>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</si>
  <si>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</si>
  <si>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</si>
  <si>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</si>
  <si>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</si>
  <si>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</si>
  <si>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</si>
  <si>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</si>
  <si>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</si>
  <si>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</si>
  <si>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</si>
  <si>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</si>
  <si>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</si>
  <si>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</si>
  <si>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</si>
  <si>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</si>
  <si>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</si>
  <si>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</si>
  <si>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</si>
  <si>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</si>
  <si>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</si>
  <si>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</si>
  <si>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</si>
  <si>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</si>
  <si>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</si>
  <si>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</si>
  <si>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</si>
  <si>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</si>
  <si>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</si>
  <si>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</si>
  <si>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</si>
  <si>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</si>
  <si>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</si>
  <si>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</si>
  <si>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</si>
  <si>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</si>
  <si>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</si>
  <si>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</si>
  <si>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</si>
  <si>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</si>
  <si>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</si>
  <si>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</si>
  <si>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</si>
  <si>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</si>
  <si>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</si>
  <si>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</si>
  <si>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</si>
  <si>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</si>
  <si>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</si>
  <si>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</si>
  <si>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</si>
  <si>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</si>
  <si>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</si>
  <si>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</si>
  <si>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</si>
  <si>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</si>
  <si>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</si>
  <si>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</si>
  <si>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</si>
  <si>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</si>
  <si>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</si>
  <si>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</si>
  <si>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</si>
  <si>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</si>
  <si>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</si>
  <si>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</si>
  <si>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</si>
  <si>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</si>
  <si>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</si>
  <si>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</si>
  <si>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</si>
  <si>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</si>
  <si>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</si>
  <si>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</si>
  <si>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</si>
  <si>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</si>
  <si>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</si>
  <si>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</si>
  <si>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</si>
  <si>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</si>
  <si>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</si>
  <si>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</si>
  <si>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</si>
  <si>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</si>
  <si>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</si>
  <si>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</si>
  <si>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</si>
  <si>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</si>
  <si>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</si>
  <si>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</si>
  <si>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</si>
  <si>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</si>
  <si>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</si>
  <si>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</si>
  <si>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</si>
  <si>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</si>
  <si>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</si>
  <si>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</si>
  <si>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</si>
  <si>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</si>
  <si>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</si>
  <si>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</si>
  <si>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</si>
  <si>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</si>
  <si>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</si>
  <si>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</si>
  <si>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</si>
  <si>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</si>
  <si>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</si>
  <si>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</si>
  <si>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</si>
  <si>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</si>
  <si>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</si>
  <si>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</si>
  <si>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</si>
  <si>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</si>
  <si>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</si>
  <si>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</si>
  <si>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</si>
  <si>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</si>
  <si>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</si>
  <si>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</si>
  <si>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</si>
  <si>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</si>
  <si>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</si>
  <si>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</si>
  <si>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</si>
  <si>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</si>
  <si>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</si>
  <si>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</si>
  <si>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</si>
  <si>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</si>
  <si>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</si>
  <si>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</si>
  <si>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</si>
  <si>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</si>
  <si>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</si>
  <si>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</si>
  <si>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</si>
  <si>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</si>
  <si>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</si>
  <si>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</si>
  <si>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</si>
  <si>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</si>
  <si>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</si>
  <si>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</si>
  <si>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</si>
  <si>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</si>
  <si>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</si>
  <si>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</si>
  <si>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</si>
  <si>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</si>
  <si>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</si>
  <si>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</si>
  <si>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</si>
  <si>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</si>
  <si>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</si>
  <si>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</si>
  <si>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</si>
  <si>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</si>
  <si>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</si>
  <si>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</si>
  <si>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</si>
  <si>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</si>
  <si>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</si>
  <si>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</si>
  <si>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</si>
  <si>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</si>
  <si>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</si>
  <si>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</si>
  <si>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</si>
  <si>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</si>
  <si>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</si>
  <si>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</si>
  <si>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</si>
  <si>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</si>
  <si>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</si>
  <si>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</si>
  <si>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</si>
  <si>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</si>
  <si>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</si>
  <si>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</si>
  <si>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</si>
  <si>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</si>
  <si>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</si>
  <si>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</si>
  <si>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</si>
  <si>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</si>
  <si>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</si>
  <si>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</si>
  <si>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</si>
  <si>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</si>
  <si>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</si>
  <si>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</si>
  <si>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</si>
  <si>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</si>
  <si>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</si>
  <si>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</si>
  <si>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</si>
  <si>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</si>
  <si>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</si>
  <si>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</si>
  <si>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</si>
  <si>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</si>
  <si>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</si>
  <si>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</si>
  <si>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</si>
  <si>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</si>
  <si>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</si>
  <si>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</si>
  <si>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</si>
  <si>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</si>
  <si>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</si>
  <si>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</si>
  <si>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</si>
  <si>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</si>
  <si>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</si>
  <si>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</si>
  <si>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</si>
  <si>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</si>
  <si>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</si>
  <si>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</si>
  <si>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</si>
  <si>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</si>
  <si>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</si>
  <si>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</si>
  <si>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</si>
  <si>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</si>
  <si>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</si>
  <si>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</si>
  <si>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</si>
  <si>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</si>
  <si>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</si>
  <si>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</si>
  <si>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</si>
  <si>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</si>
  <si>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</si>
  <si>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</si>
  <si>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</si>
  <si>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</si>
  <si>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</si>
  <si>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</si>
  <si>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</si>
  <si>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</si>
  <si>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</si>
  <si>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</si>
  <si>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</si>
  <si>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</si>
  <si>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</si>
  <si>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</si>
  <si>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</si>
  <si>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</si>
  <si>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</si>
  <si>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</si>
  <si>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</si>
  <si>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</si>
  <si>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</si>
  <si>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</si>
  <si>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</si>
  <si>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</si>
  <si>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</si>
  <si>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</si>
  <si>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</si>
  <si>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</si>
  <si>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</si>
  <si>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</si>
  <si>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</si>
  <si>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</si>
  <si>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</si>
  <si>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</si>
  <si>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</si>
  <si>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</si>
  <si>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</si>
  <si>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</si>
  <si>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</si>
  <si>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</si>
  <si>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</si>
  <si>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</si>
  <si>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</si>
  <si>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</si>
  <si>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</si>
  <si>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</si>
  <si>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</si>
  <si>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</si>
  <si>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</si>
  <si>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</si>
  <si>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</si>
  <si>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</si>
  <si>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</si>
  <si>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</si>
  <si>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</si>
  <si>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</si>
  <si>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</si>
  <si>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</si>
  <si>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</si>
  <si>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</si>
  <si>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</si>
  <si>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</si>
  <si>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</si>
  <si>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</si>
  <si>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</si>
  <si>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</si>
  <si>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</si>
  <si>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</si>
  <si>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</si>
  <si>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</si>
  <si>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</si>
  <si>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</si>
  <si>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</si>
  <si>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</si>
  <si>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</si>
  <si>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</si>
  <si>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</si>
  <si>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</si>
  <si>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</si>
  <si>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</si>
  <si>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</si>
  <si>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</si>
  <si>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</si>
  <si>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</si>
  <si>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</si>
  <si>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</si>
  <si>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</si>
  <si>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</si>
  <si>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</si>
  <si>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</si>
  <si>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</si>
  <si>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</si>
  <si>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</si>
  <si>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</si>
  <si>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</si>
  <si>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</si>
  <si>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</si>
  <si>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</si>
  <si>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</si>
  <si>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</si>
  <si>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</si>
  <si>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</si>
  <si>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</si>
  <si>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</si>
  <si>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</si>
  <si>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</si>
  <si>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</si>
  <si>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</si>
  <si>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</si>
  <si>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</si>
  <si>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</si>
  <si>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</si>
  <si>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</si>
  <si>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</si>
  <si>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</si>
  <si>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</si>
  <si>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</si>
  <si>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</si>
  <si>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</si>
  <si>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</si>
  <si>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</si>
  <si>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</si>
  <si>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</si>
  <si>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</si>
  <si>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</si>
  <si>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</si>
  <si>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</si>
  <si>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</si>
  <si>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</si>
  <si>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</si>
  <si>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</si>
  <si>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</si>
  <si>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</si>
  <si>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</si>
  <si>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</si>
  <si>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</si>
  <si>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</si>
  <si>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</si>
  <si>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</si>
  <si>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</si>
  <si>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</si>
  <si>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</si>
  <si>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</si>
  <si>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</si>
  <si>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</si>
  <si>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</si>
  <si>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</si>
  <si>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</si>
  <si>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</si>
  <si>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</si>
  <si>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</si>
  <si>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</si>
  <si>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</si>
  <si>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</si>
  <si>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</si>
  <si>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</si>
  <si>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</si>
  <si>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</si>
  <si>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</si>
  <si>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</si>
  <si>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</si>
  <si>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</si>
  <si>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</si>
  <si>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</si>
  <si>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</si>
  <si>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</si>
  <si>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</si>
  <si>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</si>
  <si>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</si>
  <si>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</si>
  <si>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</si>
  <si>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</si>
  <si>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</si>
  <si>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</si>
  <si>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</si>
  <si>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</si>
  <si>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</si>
  <si>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</si>
  <si>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</si>
  <si>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</si>
  <si>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</si>
  <si>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</si>
  <si>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</si>
  <si>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</si>
  <si>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</si>
  <si>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</si>
  <si>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</si>
  <si>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</si>
  <si>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</si>
  <si>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</si>
  <si>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</si>
  <si>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</si>
  <si>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</si>
  <si>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</si>
  <si>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</si>
  <si>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</si>
  <si>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</si>
  <si>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</si>
  <si>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</si>
  <si>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</si>
  <si>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</si>
  <si>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</si>
  <si>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</si>
  <si>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</si>
  <si>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</si>
  <si>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</si>
  <si>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</si>
  <si>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</si>
  <si>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</si>
  <si>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</si>
  <si>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</si>
  <si>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</si>
  <si>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</si>
  <si>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</si>
  <si>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</si>
  <si>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</si>
  <si>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</si>
  <si>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</si>
  <si>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</si>
  <si>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</si>
  <si>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</si>
  <si>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</si>
  <si>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</si>
  <si>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</si>
  <si>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</si>
  <si>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</si>
  <si>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</si>
  <si>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</si>
  <si>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</si>
  <si>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</si>
  <si>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</si>
  <si>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</si>
  <si>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</si>
  <si>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</si>
  <si>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</si>
  <si>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</si>
  <si>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</si>
  <si>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</si>
  <si>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</si>
  <si>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</si>
  <si>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</si>
  <si>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</si>
  <si>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</si>
  <si>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</si>
  <si>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</si>
  <si>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</si>
  <si>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</si>
  <si>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</si>
  <si>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</si>
  <si>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</si>
  <si>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</si>
  <si>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</si>
  <si>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</si>
  <si>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</si>
  <si>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</si>
  <si>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</si>
  <si>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</si>
  <si>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</si>
  <si>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</si>
  <si>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</si>
  <si>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</si>
  <si>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</si>
  <si>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</si>
  <si>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</si>
  <si>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</si>
  <si>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</si>
  <si>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</si>
  <si>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</si>
  <si>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</si>
  <si>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</si>
  <si>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</si>
  <si>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</si>
  <si>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</si>
  <si>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</si>
  <si>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</si>
  <si>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</si>
  <si>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</si>
  <si>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</si>
  <si>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</si>
  <si>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</si>
  <si>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</si>
  <si>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</si>
  <si>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</si>
  <si>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</si>
  <si>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</si>
  <si>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</si>
  <si>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</si>
  <si>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</si>
  <si>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</si>
  <si>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</si>
  <si>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</si>
  <si>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</si>
  <si>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</si>
  <si>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</si>
  <si>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</si>
  <si>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</si>
  <si>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</si>
  <si>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</si>
  <si>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</si>
  <si>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</si>
  <si>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</si>
  <si>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</si>
  <si>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</si>
  <si>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</si>
  <si>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</si>
  <si>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</si>
  <si>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</si>
  <si>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</si>
  <si>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</si>
  <si>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</si>
  <si>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</si>
  <si>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</si>
  <si>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</si>
  <si>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</si>
  <si>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</si>
  <si>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</si>
  <si>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</si>
  <si>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</si>
  <si>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</si>
  <si>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</si>
  <si>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</si>
  <si>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</si>
  <si>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</si>
  <si>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</si>
  <si>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</si>
  <si>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</si>
  <si>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</si>
  <si>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</si>
  <si>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</si>
  <si>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</si>
  <si>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</si>
  <si>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</si>
  <si>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</si>
  <si>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</si>
  <si>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</si>
  <si>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</si>
  <si>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</si>
  <si>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</si>
  <si>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</si>
  <si>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</si>
  <si>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</si>
  <si>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</si>
  <si>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</si>
  <si>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</si>
  <si>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</si>
  <si>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</si>
  <si>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</si>
  <si>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</si>
  <si>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</si>
  <si>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</si>
  <si>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</si>
  <si>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</si>
  <si>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</si>
  <si>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</si>
  <si>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</si>
  <si>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</si>
  <si>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</si>
  <si>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</si>
  <si>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</si>
  <si>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</si>
  <si>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</si>
  <si>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</si>
  <si>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</si>
  <si>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</si>
  <si>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</si>
  <si>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</si>
  <si>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</si>
  <si>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</si>
  <si>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</si>
  <si>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</si>
  <si>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</si>
  <si>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</si>
  <si>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</si>
  <si>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</si>
  <si>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</si>
  <si>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</si>
  <si>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</si>
  <si>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</si>
  <si>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</si>
  <si>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</si>
  <si>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</si>
  <si>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</si>
  <si>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</si>
  <si>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</si>
  <si>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</si>
  <si>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</si>
  <si>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</si>
  <si>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</si>
  <si>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</si>
  <si>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</si>
  <si>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</si>
  <si>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</si>
  <si>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</si>
  <si>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</si>
  <si>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</si>
  <si>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</si>
  <si>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</si>
  <si>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</si>
  <si>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</si>
  <si>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</si>
  <si>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</si>
  <si>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</si>
  <si>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</si>
  <si>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</si>
  <si>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</si>
  <si>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</si>
  <si>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</si>
  <si>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</si>
  <si>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</si>
  <si>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</si>
  <si>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</si>
  <si>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</si>
  <si>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</si>
  <si>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</si>
  <si>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</si>
  <si>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</si>
  <si>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</si>
  <si>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</si>
  <si>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</si>
  <si>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</si>
  <si>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</si>
  <si>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</si>
  <si>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</si>
  <si>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</si>
  <si>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</si>
  <si>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</si>
  <si>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</si>
  <si>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</si>
  <si>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</si>
  <si>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</si>
  <si>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</si>
  <si>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</si>
  <si>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</si>
  <si>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</si>
  <si>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</si>
  <si>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</si>
  <si>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</si>
  <si>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</si>
  <si>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</si>
  <si>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</si>
  <si>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</si>
  <si>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</si>
  <si>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</si>
  <si>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</si>
  <si>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</si>
  <si>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</si>
  <si>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</si>
  <si>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</si>
  <si>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</si>
  <si>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</si>
  <si>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</si>
  <si>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</si>
  <si>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</si>
  <si>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</si>
  <si>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</si>
  <si>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</si>
  <si>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</si>
  <si>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</si>
  <si>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</si>
  <si>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</si>
  <si>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</si>
  <si>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</si>
  <si>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</si>
  <si>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</si>
  <si>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</si>
  <si>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</si>
  <si>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</si>
  <si>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</si>
  <si>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</si>
  <si>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</si>
  <si>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</si>
  <si>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</si>
  <si>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</si>
  <si>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</si>
  <si>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</si>
  <si>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</si>
  <si>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</si>
  <si>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</si>
  <si>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</si>
  <si>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</si>
  <si>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</si>
  <si>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</si>
  <si>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</si>
  <si>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</si>
  <si>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</si>
  <si>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</si>
  <si>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</si>
  <si>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</si>
  <si>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</si>
  <si>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</si>
  <si>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</si>
  <si>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</si>
  <si>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</si>
  <si>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</si>
  <si>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</si>
  <si>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</si>
  <si>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</si>
  <si>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</si>
  <si>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</si>
  <si>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</si>
  <si>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</si>
  <si>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</si>
  <si>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</si>
  <si>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</si>
  <si>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</si>
  <si>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</si>
  <si>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</si>
  <si>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</si>
  <si>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</si>
  <si>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</si>
  <si>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</si>
  <si>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</si>
  <si>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</si>
  <si>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</si>
  <si>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</si>
  <si>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</si>
  <si>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</si>
  <si>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</si>
  <si>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</si>
  <si>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</si>
  <si>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</si>
  <si>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</si>
  <si>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</si>
  <si>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</si>
  <si>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</si>
  <si>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</si>
  <si>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</si>
  <si>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</si>
  <si>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</si>
  <si>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</si>
  <si>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</si>
  <si>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</si>
  <si>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</si>
  <si>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</si>
  <si>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</si>
  <si>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</si>
  <si>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</si>
  <si>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</si>
  <si>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</si>
  <si>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</si>
  <si>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</si>
  <si>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</si>
  <si>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</si>
  <si>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</si>
  <si>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</si>
  <si>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</si>
  <si>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</si>
  <si>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</si>
  <si>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</si>
  <si>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</si>
  <si>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</si>
  <si>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</si>
  <si>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</si>
  <si>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</si>
  <si>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</si>
  <si>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</si>
  <si>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</si>
  <si>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</si>
  <si>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</si>
  <si>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</si>
  <si>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</si>
  <si>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</si>
  <si>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</si>
  <si>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</si>
  <si>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</si>
  <si>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</si>
  <si>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</si>
  <si>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</si>
  <si>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</si>
  <si>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</si>
  <si>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</si>
  <si>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</si>
  <si>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</si>
  <si>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</si>
  <si>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</si>
  <si>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</si>
  <si>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</si>
  <si>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</si>
  <si>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</si>
  <si>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</si>
  <si>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</si>
  <si>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</si>
  <si>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</si>
  <si>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</si>
  <si>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</si>
  <si>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</si>
  <si>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</si>
  <si>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</si>
  <si>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</si>
  <si>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</si>
  <si>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</si>
  <si>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</si>
  <si>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</si>
  <si>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</si>
  <si>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</si>
  <si>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</si>
  <si>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</si>
  <si>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</si>
  <si>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</si>
  <si>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</si>
  <si>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</si>
  <si>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</si>
  <si>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</si>
  <si>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</si>
  <si>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</si>
  <si>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</si>
  <si>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</si>
  <si>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</si>
  <si>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</si>
  <si>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</si>
  <si>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</si>
  <si>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</si>
  <si>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</si>
  <si>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</si>
  <si>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</si>
  <si>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</si>
  <si>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</si>
  <si>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</si>
  <si>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</si>
  <si>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</si>
  <si>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</si>
  <si>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</si>
  <si>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</si>
  <si>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</si>
  <si>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</si>
  <si>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</si>
  <si>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</si>
  <si>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</si>
  <si>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</si>
  <si>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</si>
  <si>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</si>
  <si>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</si>
  <si>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</si>
  <si>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</si>
  <si>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</si>
  <si>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</si>
  <si>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</si>
  <si>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</si>
  <si>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</si>
  <si>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</si>
  <si>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</si>
  <si>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</si>
  <si>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</si>
  <si>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</si>
  <si>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</si>
  <si>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</si>
  <si>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</si>
  <si>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</si>
  <si>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</si>
  <si>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</si>
  <si>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</si>
  <si>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</si>
  <si>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</si>
  <si>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</si>
  <si>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</si>
  <si>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</si>
  <si>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</si>
  <si>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</si>
  <si>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</si>
  <si>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</si>
  <si>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</si>
  <si>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</si>
  <si>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</si>
  <si>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</si>
  <si>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</si>
  <si>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</si>
  <si>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</si>
  <si>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</si>
  <si>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</si>
  <si>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</si>
  <si>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</si>
  <si>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</si>
  <si>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</si>
  <si>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</si>
  <si>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</si>
  <si>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</si>
  <si>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</si>
  <si>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</si>
  <si>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</si>
  <si>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</si>
  <si>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</si>
  <si>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</si>
  <si>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</si>
  <si>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</si>
  <si>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</si>
  <si>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</si>
  <si>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</si>
  <si>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</si>
  <si>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</si>
  <si>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</si>
  <si>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</si>
  <si>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</si>
  <si>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</si>
  <si>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</si>
  <si>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</si>
  <si>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</si>
  <si>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</si>
  <si>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</si>
  <si>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</si>
  <si>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</si>
  <si>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</si>
  <si>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</si>
  <si>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</si>
  <si>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</si>
  <si>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</si>
  <si>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</si>
  <si>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</si>
  <si>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</si>
  <si>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</si>
  <si>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</si>
  <si>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</si>
  <si>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</si>
  <si>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</si>
  <si>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</si>
  <si>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</si>
  <si>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</si>
  <si>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</si>
  <si>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</si>
  <si>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</si>
  <si>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</si>
  <si>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</si>
  <si>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</si>
  <si>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</si>
  <si>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</si>
  <si>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</si>
  <si>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</si>
  <si>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</si>
  <si>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</si>
  <si>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</si>
  <si>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</si>
  <si>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</si>
  <si>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</si>
  <si>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</si>
  <si>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</si>
  <si>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</si>
  <si>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</si>
  <si>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</si>
  <si>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</si>
  <si>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</si>
  <si>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</si>
  <si>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</si>
  <si>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</si>
  <si>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</si>
  <si>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</si>
  <si>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</si>
  <si>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</si>
  <si>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</si>
  <si>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</si>
  <si>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</si>
  <si>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</si>
  <si>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</si>
  <si>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</si>
  <si>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</si>
  <si>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</si>
  <si>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</si>
  <si>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</si>
  <si>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</si>
  <si>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</si>
  <si>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</si>
  <si>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</si>
  <si>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</si>
  <si>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</si>
  <si>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</si>
  <si>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</si>
  <si>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</si>
  <si>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</si>
  <si>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</si>
  <si>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</si>
  <si>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</si>
  <si>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</si>
  <si>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</si>
  <si>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</si>
  <si>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</si>
  <si>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</si>
  <si>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</si>
  <si>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</si>
  <si>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</si>
  <si>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</si>
  <si>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</si>
  <si>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</si>
  <si>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</si>
  <si>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</si>
  <si>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</si>
  <si>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</si>
  <si>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</si>
  <si>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</si>
  <si>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</si>
  <si>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</si>
  <si>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</si>
  <si>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</si>
  <si>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</si>
  <si>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</si>
  <si>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</si>
  <si>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</si>
  <si>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</si>
  <si>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</si>
  <si>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</si>
  <si>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</si>
  <si>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</si>
  <si>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</si>
  <si>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</si>
  <si>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</si>
  <si>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</si>
  <si>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</si>
  <si>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</si>
  <si>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</si>
  <si>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</si>
  <si>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</si>
  <si>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</si>
  <si>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</si>
  <si>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</si>
  <si>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</si>
  <si>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</si>
  <si>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</si>
  <si>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</si>
  <si>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</si>
  <si>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</si>
  <si>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</si>
  <si>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</si>
  <si>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</si>
  <si>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</si>
  <si>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</si>
  <si>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</si>
  <si>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</si>
  <si>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</si>
  <si>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</si>
  <si>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</si>
  <si>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</si>
  <si>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</si>
  <si>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</si>
  <si>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</si>
  <si>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</si>
  <si>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</si>
  <si>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</si>
  <si>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</si>
  <si>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</si>
  <si>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</si>
  <si>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</si>
  <si>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</si>
  <si>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</si>
  <si>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</si>
  <si>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</si>
  <si>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</si>
  <si>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</si>
  <si>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</si>
  <si>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</si>
  <si>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</si>
  <si>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</si>
  <si>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</si>
  <si>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</si>
  <si>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</si>
  <si>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</si>
  <si>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</si>
  <si>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</si>
  <si>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</si>
  <si>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</si>
  <si>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</si>
  <si>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</si>
  <si>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</si>
  <si>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</si>
  <si>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</si>
  <si>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</si>
  <si>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</si>
  <si>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</si>
  <si>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</si>
  <si>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</si>
  <si>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</si>
  <si>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</si>
  <si>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</si>
  <si>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</si>
  <si>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</si>
  <si>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</si>
  <si>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</si>
  <si>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</si>
  <si>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</si>
  <si>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</si>
  <si>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</si>
  <si>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</si>
  <si>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</si>
  <si>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</si>
  <si>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</si>
  <si>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</si>
  <si>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</si>
  <si>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</si>
  <si>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</si>
  <si>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</si>
  <si>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</si>
  <si>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</si>
  <si>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</si>
  <si>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</si>
  <si>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</si>
  <si>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</si>
  <si>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</si>
  <si>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</si>
  <si>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</si>
  <si>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</si>
  <si>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</si>
  <si>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</si>
  <si>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</si>
  <si>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</si>
  <si>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</si>
  <si>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</si>
  <si>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</si>
  <si>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</si>
  <si>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</si>
  <si>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</si>
  <si>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</si>
  <si>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</si>
  <si>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</si>
  <si>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</si>
  <si>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</si>
  <si>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</si>
  <si>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</si>
  <si>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</si>
  <si>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</si>
  <si>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</si>
  <si>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</si>
  <si>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</si>
  <si>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</si>
  <si>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</si>
  <si>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</si>
  <si>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</si>
  <si>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</si>
  <si>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</si>
  <si>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</si>
  <si>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</si>
  <si>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</si>
  <si>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</si>
  <si>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</si>
  <si>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</si>
  <si>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</si>
  <si>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</si>
  <si>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</si>
  <si>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</si>
  <si>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</si>
  <si>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</si>
  <si>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</si>
  <si>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</si>
  <si>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</si>
  <si>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</si>
  <si>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</si>
  <si>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</si>
  <si>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</si>
  <si>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</si>
  <si>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</si>
  <si>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</si>
  <si>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</si>
  <si>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</si>
  <si>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</si>
  <si>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</si>
  <si>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</si>
  <si>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</si>
  <si>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</si>
  <si>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</si>
  <si>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</si>
  <si>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</si>
  <si>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</si>
  <si>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</si>
  <si>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</si>
  <si>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</si>
  <si>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</si>
  <si>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</si>
  <si>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</si>
  <si>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</si>
  <si>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</si>
  <si>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</si>
  <si>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</si>
  <si>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</si>
  <si>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</si>
  <si>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</si>
  <si>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</si>
  <si>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</si>
  <si>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</si>
  <si>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</si>
  <si>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</si>
  <si>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</si>
  <si>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</si>
  <si>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</si>
  <si>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</si>
  <si>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</si>
  <si>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</si>
  <si>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</si>
  <si>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</si>
  <si>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</si>
  <si>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</si>
  <si>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</si>
  <si>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</si>
  <si>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</si>
  <si>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</si>
  <si>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</si>
  <si>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</si>
  <si>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</si>
  <si>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</si>
  <si>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</si>
  <si>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</si>
  <si>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</si>
  <si>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</si>
  <si>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</si>
  <si>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</si>
  <si>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</si>
  <si>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</si>
  <si>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</si>
  <si>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</si>
  <si>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</si>
  <si>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</si>
  <si>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</si>
  <si>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</si>
  <si>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</si>
  <si>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</si>
  <si>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</si>
  <si>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</si>
  <si>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</si>
  <si>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</si>
  <si>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</si>
  <si>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</si>
  <si>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</si>
  <si>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</si>
  <si>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</si>
  <si>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</si>
  <si>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</si>
  <si>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</si>
  <si>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</si>
  <si>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</si>
  <si>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</si>
  <si>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</si>
  <si>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</si>
  <si>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</si>
  <si>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</si>
  <si>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</si>
  <si>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</si>
  <si>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</si>
  <si>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</si>
  <si>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</si>
  <si>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</si>
  <si>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</si>
  <si>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</si>
  <si>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</si>
  <si>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</si>
  <si>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</si>
  <si>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</si>
  <si>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</si>
  <si>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</si>
  <si>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</si>
  <si>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</si>
  <si>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</si>
  <si>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</si>
  <si>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</si>
  <si>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</si>
  <si>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</si>
  <si>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</si>
  <si>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</si>
  <si>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</si>
  <si>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</si>
  <si>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</si>
  <si>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</si>
  <si>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</si>
  <si>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</si>
  <si>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</si>
  <si>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</si>
  <si>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</si>
  <si>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</si>
  <si>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</si>
  <si>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</si>
  <si>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</si>
  <si>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</si>
  <si>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</si>
  <si>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</si>
  <si>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</si>
  <si>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</si>
  <si>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</si>
  <si>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</si>
  <si>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</si>
  <si>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</si>
  <si>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</si>
  <si>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</si>
  <si>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</si>
  <si>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</si>
  <si>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</si>
  <si>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</si>
  <si>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</si>
  <si>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</si>
  <si>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</si>
  <si>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</si>
  <si>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</si>
  <si>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</si>
  <si>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</si>
  <si>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</si>
  <si>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</si>
  <si>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</si>
  <si>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</si>
  <si>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</si>
  <si>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</si>
  <si>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</si>
  <si>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</si>
  <si>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</si>
  <si>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</si>
  <si>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</si>
  <si>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</si>
  <si>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</si>
  <si>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</si>
  <si>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</si>
  <si>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</si>
  <si>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</si>
  <si>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</si>
  <si>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</si>
  <si>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</si>
  <si>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</si>
  <si>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</si>
  <si>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</si>
  <si>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</si>
  <si>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</si>
  <si>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</si>
  <si>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</si>
  <si>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</si>
  <si>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</si>
  <si>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</si>
  <si>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</si>
  <si>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</si>
  <si>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</si>
  <si>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</si>
  <si>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</si>
  <si>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</si>
  <si>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</si>
  <si>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</si>
  <si>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</si>
  <si>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</si>
  <si>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</si>
  <si>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</si>
  <si>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</si>
  <si>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</si>
  <si>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</si>
  <si>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</si>
  <si>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</si>
  <si>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</si>
  <si>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</si>
  <si>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</si>
  <si>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</si>
  <si>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</si>
  <si>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</si>
  <si>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</si>
  <si>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</si>
  <si>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</si>
  <si>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</si>
  <si>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</si>
  <si>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</si>
  <si>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</si>
  <si>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</si>
  <si>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</si>
  <si>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</si>
  <si>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</si>
  <si>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</si>
  <si>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</si>
  <si>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</si>
  <si>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</si>
  <si>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</si>
  <si>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</si>
  <si>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</si>
  <si>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</si>
  <si>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</si>
  <si>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</si>
  <si>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</si>
  <si>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</si>
  <si>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</si>
  <si>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</si>
  <si>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</si>
  <si>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</si>
  <si>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</si>
  <si>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</si>
  <si>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</si>
  <si>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</si>
  <si>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</si>
  <si>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</si>
  <si>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</si>
  <si>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</si>
  <si>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</si>
  <si>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</si>
  <si>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</si>
  <si>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</si>
  <si>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</si>
  <si>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</si>
  <si>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</si>
  <si>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</si>
  <si>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</si>
  <si>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</si>
  <si>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</si>
  <si>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</si>
  <si>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</si>
  <si>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</si>
  <si>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</si>
  <si>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</si>
  <si>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</si>
  <si>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</si>
  <si>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</si>
  <si>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</si>
  <si>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</si>
  <si>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</si>
  <si>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</si>
  <si>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</si>
  <si>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</si>
  <si>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</si>
  <si>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</si>
  <si>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</si>
  <si>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</si>
  <si>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</si>
  <si>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</si>
  <si>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</si>
  <si>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</si>
  <si>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</si>
  <si>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</si>
  <si>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</si>
  <si>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</si>
  <si>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</si>
  <si>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</si>
  <si>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</si>
  <si>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</si>
  <si>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</si>
  <si>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</si>
  <si>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</si>
  <si>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</si>
  <si>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</si>
  <si>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</si>
  <si>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</si>
  <si>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</si>
  <si>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</si>
  <si>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</si>
  <si>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</si>
  <si>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</si>
  <si>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</si>
  <si>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</si>
  <si>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</si>
  <si>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</si>
  <si>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</si>
  <si>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</si>
  <si>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</si>
  <si>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</si>
  <si>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</si>
  <si>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</si>
  <si>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</si>
  <si>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</si>
  <si>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</si>
  <si>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</si>
  <si>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</si>
  <si>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</si>
  <si>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</si>
  <si>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</si>
  <si>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</si>
  <si>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</si>
  <si>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</si>
  <si>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</si>
  <si>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</si>
  <si>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</si>
  <si>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</si>
  <si>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</si>
  <si>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</si>
  <si>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</si>
  <si>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</si>
  <si>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</si>
  <si>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</si>
  <si>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</si>
  <si>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</si>
  <si>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</si>
  <si>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</si>
  <si>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</si>
  <si>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</si>
  <si>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</si>
  <si>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</si>
  <si>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</si>
  <si>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</si>
  <si>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</si>
  <si>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</si>
  <si>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</si>
  <si>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</si>
  <si>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</si>
  <si>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</si>
  <si>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</si>
  <si>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</si>
  <si>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</si>
  <si>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</si>
  <si>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</si>
  <si>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</si>
  <si>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</si>
  <si>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</si>
  <si>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</si>
  <si>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</si>
  <si>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</si>
  <si>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</si>
  <si>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</si>
  <si>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</si>
  <si>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</si>
  <si>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</si>
  <si>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</si>
  <si>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</si>
  <si>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</si>
  <si>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</si>
  <si>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</si>
  <si>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</si>
  <si>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</si>
  <si>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</si>
  <si>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</si>
  <si>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</si>
  <si>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</si>
  <si>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</si>
  <si>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</si>
  <si>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</si>
  <si>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</si>
  <si>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</si>
  <si>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</si>
  <si>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</si>
  <si>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</si>
  <si>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</si>
  <si>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</si>
  <si>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</si>
  <si>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</si>
  <si>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</si>
  <si>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</si>
  <si>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</si>
  <si>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</si>
  <si>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</si>
  <si>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</si>
  <si>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</si>
  <si>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</si>
  <si>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</si>
  <si>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</si>
  <si>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</si>
  <si>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</si>
  <si>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</si>
  <si>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</si>
  <si>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</si>
  <si>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</si>
  <si>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</si>
  <si>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</si>
  <si>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</si>
  <si>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</si>
  <si>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</si>
  <si>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</si>
  <si>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</si>
  <si>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</si>
  <si>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</si>
  <si>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</si>
  <si>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</si>
  <si>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</si>
  <si>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</si>
  <si>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</si>
  <si>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</si>
  <si>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</si>
  <si>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</si>
  <si>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</si>
  <si>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</si>
  <si>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</si>
  <si>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</si>
  <si>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</si>
  <si>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</si>
  <si>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</si>
  <si>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</si>
  <si>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</si>
  <si>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</si>
  <si>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</si>
  <si>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</si>
  <si>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</si>
  <si>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</si>
  <si>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</si>
  <si>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</si>
  <si>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</si>
  <si>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</si>
  <si>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</si>
  <si>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</si>
  <si>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</si>
  <si>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</si>
  <si>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</si>
  <si>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</si>
  <si>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</si>
  <si>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</si>
  <si>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</si>
  <si>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</si>
  <si>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</si>
  <si>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</si>
  <si>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</si>
  <si>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</si>
  <si>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</si>
  <si>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</si>
  <si>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</si>
  <si>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</si>
  <si>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</si>
  <si>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</si>
  <si>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</si>
  <si>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</si>
  <si>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</si>
  <si>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</si>
  <si>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</si>
  <si>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</si>
  <si>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</si>
  <si>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</si>
  <si>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</si>
  <si>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</si>
  <si>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</si>
  <si>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</si>
  <si>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</si>
  <si>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</si>
  <si>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</si>
  <si>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</si>
  <si>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</si>
  <si>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</si>
  <si>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</si>
  <si>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</si>
  <si>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</si>
  <si>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</si>
  <si>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</si>
  <si>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</si>
  <si>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</si>
  <si>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</si>
  <si>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</si>
  <si>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</si>
  <si>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</si>
  <si>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</si>
  <si>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</si>
  <si>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</si>
  <si>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</si>
  <si>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</si>
  <si>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</si>
  <si>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</si>
  <si>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</si>
  <si>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</si>
  <si>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</si>
  <si>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</si>
  <si>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</si>
  <si>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</si>
  <si>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</si>
  <si>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</si>
  <si>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</si>
  <si>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</si>
  <si>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</si>
  <si>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</si>
  <si>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</si>
  <si>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</si>
  <si>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</si>
  <si>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</si>
  <si>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</si>
  <si>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</si>
  <si>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</si>
  <si>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</si>
  <si>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</si>
  <si>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</si>
  <si>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</si>
  <si>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</si>
  <si>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</si>
  <si>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</si>
  <si>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</si>
  <si>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</si>
  <si>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</si>
  <si>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</si>
  <si>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</si>
  <si>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</si>
  <si>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</si>
  <si>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</si>
  <si>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</si>
  <si>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</si>
  <si>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</si>
  <si>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</si>
  <si>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</si>
  <si>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</si>
  <si>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</si>
  <si>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</si>
  <si>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</si>
  <si>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</si>
  <si>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</si>
  <si>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</si>
  <si>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</si>
  <si>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</si>
  <si>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</si>
  <si>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</si>
  <si>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</si>
  <si>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</si>
  <si>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</si>
  <si>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</si>
  <si>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</si>
  <si>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</si>
  <si>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</si>
  <si>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</si>
  <si>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</si>
  <si>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</si>
  <si>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</si>
  <si>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</si>
  <si>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</si>
  <si>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</si>
  <si>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</si>
  <si>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</si>
  <si>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</si>
  <si>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</si>
  <si>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</si>
  <si>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</si>
  <si>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</si>
  <si>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</si>
  <si>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</si>
  <si>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</si>
  <si>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</si>
  <si>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</si>
  <si>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</si>
  <si>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</si>
  <si>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</si>
  <si>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</si>
  <si>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</si>
  <si>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</si>
  <si>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</si>
  <si>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</si>
  <si>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</si>
  <si>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</si>
  <si>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</si>
  <si>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</si>
  <si>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</si>
  <si>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</si>
  <si>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</si>
  <si>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</si>
  <si>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</si>
  <si>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</si>
  <si>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</si>
  <si>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</si>
  <si>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</si>
  <si>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</si>
  <si>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</si>
  <si>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</si>
  <si>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</si>
  <si>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</si>
  <si>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</si>
  <si>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</si>
  <si>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</si>
  <si>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</si>
  <si>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</si>
  <si>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</si>
  <si>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</si>
  <si>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</si>
  <si>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</si>
  <si>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</si>
  <si>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</si>
  <si>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</si>
  <si>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</si>
  <si>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</si>
  <si>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</si>
  <si>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</si>
  <si>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</si>
  <si>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</si>
  <si>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</si>
  <si>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</si>
  <si>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</si>
  <si>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</si>
  <si>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</si>
  <si>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</si>
  <si>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</si>
  <si>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</si>
  <si>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</si>
  <si>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</si>
  <si>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</si>
  <si>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</si>
  <si>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</si>
  <si>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</si>
  <si>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</si>
  <si>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</si>
  <si>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</si>
  <si>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</si>
  <si>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</si>
  <si>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</si>
  <si>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</si>
  <si>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</si>
  <si>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</si>
  <si>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</si>
  <si>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</si>
  <si>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</si>
  <si>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</si>
  <si>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</si>
  <si>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</si>
  <si>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</si>
  <si>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</si>
  <si>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</si>
  <si>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</si>
  <si>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</si>
  <si>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</si>
  <si>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</si>
  <si>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</si>
  <si>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</si>
  <si>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</si>
  <si>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</si>
  <si>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</si>
  <si>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</si>
  <si>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</si>
  <si>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</si>
  <si>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</si>
  <si>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</si>
  <si>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</si>
  <si>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</si>
  <si>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</si>
  <si>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</si>
  <si>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</si>
  <si>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</si>
  <si>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</si>
  <si>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</si>
  <si>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</si>
  <si>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</si>
  <si>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</si>
  <si>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</si>
  <si>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</si>
  <si>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</si>
  <si>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</si>
  <si>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</si>
  <si>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</si>
  <si>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</si>
  <si>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</si>
  <si>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</si>
  <si>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</si>
  <si>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</si>
  <si>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</si>
  <si>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</si>
  <si>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</si>
  <si>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</si>
  <si>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</si>
  <si>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</si>
  <si>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</si>
  <si>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</si>
  <si>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</si>
  <si>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</si>
  <si>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</si>
  <si>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</si>
  <si>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</si>
  <si>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</si>
  <si>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</si>
  <si>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</si>
  <si>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</si>
  <si>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</si>
  <si>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</si>
  <si>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</si>
  <si>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</si>
  <si>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</si>
  <si>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</si>
  <si>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</si>
  <si>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</si>
  <si>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</si>
  <si>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</si>
  <si>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</si>
  <si>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</si>
  <si>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</si>
  <si>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</si>
  <si>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</si>
  <si>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</si>
  <si>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</si>
  <si>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</si>
  <si>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</si>
  <si>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</si>
  <si>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</si>
  <si>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</si>
  <si>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</si>
  <si>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</si>
  <si>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</si>
  <si>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</si>
  <si>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</si>
  <si>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</si>
  <si>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</si>
  <si>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</si>
  <si>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</si>
  <si>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</si>
  <si>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</si>
  <si>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</si>
  <si>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</si>
  <si>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</si>
  <si>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</si>
  <si>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</si>
  <si>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</si>
  <si>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</si>
  <si>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</si>
  <si>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</si>
  <si>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</si>
  <si>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</si>
  <si>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</si>
  <si>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</si>
  <si>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</si>
  <si>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</si>
  <si>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</si>
  <si>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</si>
  <si>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</si>
  <si>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</si>
  <si>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</si>
  <si>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</si>
  <si>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</si>
  <si>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</si>
  <si>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</si>
  <si>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</si>
  <si>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</si>
  <si>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</si>
  <si>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</si>
  <si>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</si>
  <si>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</si>
  <si>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</si>
  <si>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</si>
  <si>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</si>
  <si>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</si>
  <si>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</si>
  <si>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</si>
  <si>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</si>
  <si>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</si>
  <si>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</si>
  <si>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</si>
  <si>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</si>
  <si>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</si>
  <si>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</si>
  <si>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</si>
  <si>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</si>
  <si>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</si>
  <si>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</si>
  <si>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</si>
  <si>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</si>
  <si>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</si>
  <si>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</si>
  <si>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</si>
  <si>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</si>
  <si>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</si>
  <si>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</si>
  <si>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</si>
  <si>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</si>
  <si>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</si>
  <si>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</si>
  <si>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</si>
  <si>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</si>
  <si>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</si>
  <si>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</si>
  <si>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</si>
  <si>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</si>
  <si>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</si>
  <si>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</si>
  <si>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</si>
  <si>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</si>
  <si>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</si>
  <si>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</si>
  <si>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</si>
  <si>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</si>
  <si>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</si>
  <si>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</si>
  <si>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</si>
  <si>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</si>
  <si>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</si>
  <si>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</si>
  <si>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</si>
  <si>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</si>
  <si>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</si>
  <si>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</si>
  <si>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</si>
  <si>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</si>
  <si>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</si>
  <si>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</si>
  <si>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</si>
  <si>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</si>
  <si>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</si>
  <si>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</si>
  <si>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</si>
  <si>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</si>
  <si>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</si>
  <si>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</si>
  <si>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</si>
  <si>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</si>
  <si>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</si>
  <si>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</si>
  <si>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</si>
  <si>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</si>
  <si>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</si>
  <si>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</si>
  <si>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</si>
  <si>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</si>
  <si>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</si>
  <si>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</si>
  <si>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</si>
  <si>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</si>
  <si>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</si>
  <si>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</si>
  <si>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</si>
  <si>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</si>
  <si>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</si>
  <si>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</si>
  <si>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</si>
  <si>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</si>
  <si>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</si>
  <si>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</si>
  <si>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</si>
  <si>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</si>
  <si>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</si>
  <si>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</si>
  <si>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</si>
  <si>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</si>
  <si>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</si>
  <si>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</si>
  <si>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</si>
  <si>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</si>
  <si>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</si>
  <si>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</si>
  <si>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</si>
  <si>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</si>
  <si>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</si>
  <si>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</si>
  <si>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</si>
  <si>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</si>
  <si>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</si>
  <si>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</si>
  <si>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</si>
  <si>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</si>
  <si>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</si>
  <si>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</si>
  <si>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</si>
  <si>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</si>
  <si>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</si>
  <si>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</si>
  <si>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</si>
  <si>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</si>
  <si>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</si>
  <si>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</si>
  <si>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</si>
  <si>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</si>
  <si>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</si>
  <si>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</si>
  <si>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</si>
  <si>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</si>
  <si>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</si>
  <si>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</si>
  <si>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</si>
  <si>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</si>
  <si>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</si>
  <si>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</si>
  <si>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</si>
  <si>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</si>
  <si>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</si>
  <si>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</si>
  <si>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</si>
  <si>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</si>
  <si>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</si>
  <si>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</si>
  <si>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</si>
  <si>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</si>
  <si>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</si>
  <si>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</si>
  <si>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</si>
  <si>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</si>
  <si>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</si>
  <si>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</si>
  <si>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</si>
  <si>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</si>
  <si>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</si>
  <si>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</si>
  <si>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</si>
  <si>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</si>
  <si>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</si>
  <si>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</si>
  <si>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</si>
  <si>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</si>
  <si>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</si>
  <si>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</si>
  <si>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</si>
  <si>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</si>
  <si>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</si>
  <si>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</si>
  <si>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</si>
  <si>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</si>
  <si>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</si>
  <si>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</si>
  <si>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</si>
  <si>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</si>
  <si>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</si>
  <si>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</si>
  <si>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</si>
  <si>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</si>
  <si>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</si>
  <si>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</si>
  <si>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</si>
  <si>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</si>
  <si>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</si>
  <si>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</si>
  <si>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</si>
  <si>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</si>
  <si>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</si>
  <si>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</si>
  <si>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</si>
  <si>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</si>
  <si>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</si>
  <si>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</si>
  <si>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</si>
  <si>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</si>
  <si>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</si>
  <si>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</si>
  <si>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</si>
  <si>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</si>
  <si>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</si>
  <si>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</si>
  <si>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</si>
  <si>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</si>
  <si>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</si>
  <si>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</si>
  <si>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</si>
  <si>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</si>
  <si>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</si>
  <si>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</si>
  <si>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</si>
  <si>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</si>
  <si>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</si>
  <si>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</si>
  <si>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</si>
  <si>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</si>
  <si>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</si>
  <si>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</si>
  <si>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</si>
  <si>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</si>
  <si>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</si>
  <si>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</si>
  <si>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</si>
  <si>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</si>
  <si>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</si>
  <si>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</si>
  <si>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</si>
  <si>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</si>
  <si>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</si>
  <si>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</si>
  <si>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</si>
  <si>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</si>
  <si>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</si>
  <si>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</si>
  <si>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</si>
  <si>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</si>
  <si>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</si>
  <si>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</si>
  <si>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</si>
  <si>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</si>
  <si>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</si>
  <si>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</si>
  <si>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</si>
  <si>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</si>
  <si>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</si>
  <si>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</si>
  <si>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</si>
  <si>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</si>
  <si>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</si>
  <si>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</si>
  <si>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</si>
  <si>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</si>
  <si>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</si>
  <si>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</si>
  <si>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</si>
  <si>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</si>
  <si>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</si>
  <si>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</si>
  <si>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</si>
  <si>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</si>
  <si>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</si>
  <si>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</si>
  <si>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</si>
  <si>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</si>
  <si>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</si>
  <si>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</si>
  <si>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</si>
  <si>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</si>
  <si>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</si>
  <si>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</si>
  <si>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</si>
  <si>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</si>
  <si>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</si>
  <si>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</si>
  <si>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</si>
  <si>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</si>
  <si>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</si>
  <si>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</si>
  <si>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</si>
  <si>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</si>
  <si>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</si>
  <si>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</si>
  <si>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</si>
  <si>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</si>
  <si>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</si>
  <si>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</si>
  <si>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</si>
  <si>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</si>
  <si>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</si>
  <si>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</si>
  <si>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</si>
  <si>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</si>
  <si>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</si>
  <si>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</si>
  <si>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</si>
  <si>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</si>
  <si>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</si>
  <si>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</si>
  <si>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</si>
  <si>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</si>
  <si>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</si>
  <si>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</si>
  <si>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</si>
  <si>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</si>
  <si>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</si>
  <si>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</si>
  <si>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</si>
  <si>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</si>
  <si>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</si>
  <si>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</si>
  <si>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</si>
  <si>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</si>
  <si>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</si>
  <si>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</si>
  <si>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</si>
  <si>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</si>
  <si>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</si>
  <si>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</si>
  <si>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</si>
  <si>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</si>
  <si>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</si>
  <si>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</si>
  <si>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</si>
  <si>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</si>
  <si>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</si>
  <si>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</si>
  <si>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</si>
  <si>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</si>
  <si>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</si>
  <si>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</si>
  <si>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</si>
  <si>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</si>
  <si>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</si>
  <si>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</si>
  <si>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</si>
  <si>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</si>
  <si>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</si>
  <si>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</si>
  <si>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</si>
  <si>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</si>
  <si>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</si>
  <si>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</si>
  <si>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</si>
  <si>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</si>
  <si>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</si>
  <si>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</si>
  <si>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</si>
  <si>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</si>
  <si>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</si>
  <si>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</si>
  <si>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</si>
  <si>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</si>
  <si>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</si>
  <si>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</si>
  <si>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</si>
  <si>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</si>
  <si>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</si>
  <si>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</si>
  <si>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</si>
  <si>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</si>
  <si>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</si>
  <si>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</si>
  <si>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</si>
  <si>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</si>
  <si>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</si>
  <si>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</si>
  <si>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</si>
  <si>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</si>
  <si>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</si>
  <si>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</si>
  <si>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</si>
  <si>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</si>
  <si>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</si>
  <si>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</si>
  <si>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</si>
  <si>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</si>
  <si>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</si>
  <si>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</si>
  <si>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</si>
  <si>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</si>
  <si>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</si>
  <si>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</si>
  <si>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</si>
  <si>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</si>
  <si>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</si>
  <si>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</si>
  <si>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</si>
  <si>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</si>
  <si>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</si>
  <si>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</si>
  <si>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</si>
  <si>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</si>
  <si>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</si>
  <si>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</si>
  <si>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</si>
  <si>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</si>
  <si>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</si>
  <si>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</si>
  <si>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</si>
  <si>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</si>
  <si>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</si>
  <si>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</si>
  <si>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</si>
  <si>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</si>
  <si>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</si>
  <si>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</si>
  <si>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</si>
  <si>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</si>
  <si>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</si>
  <si>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</si>
  <si>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</si>
  <si>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</si>
  <si>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</si>
  <si>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</si>
  <si>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</si>
  <si>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</si>
  <si>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</si>
  <si>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</si>
  <si>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</si>
  <si>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</si>
  <si>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</si>
  <si>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</si>
  <si>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</si>
  <si>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</si>
  <si>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</si>
  <si>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</si>
  <si>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</si>
  <si>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</si>
  <si>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</si>
  <si>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</si>
  <si>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</si>
  <si>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</si>
  <si>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</si>
  <si>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</si>
  <si>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</si>
  <si>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</si>
  <si>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</si>
  <si>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</si>
  <si>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</si>
  <si>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</si>
  <si>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</si>
  <si>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</si>
  <si>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</si>
  <si>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</si>
  <si>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</si>
  <si>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</si>
  <si>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</si>
  <si>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</si>
  <si>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</si>
  <si>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</si>
  <si>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</si>
  <si>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</si>
  <si>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</si>
  <si>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</si>
  <si>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</si>
  <si>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</si>
  <si>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</si>
  <si>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</si>
  <si>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</si>
  <si>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</si>
  <si>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</si>
  <si>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</si>
  <si>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</si>
  <si>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</si>
  <si>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</si>
  <si>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</si>
  <si>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</si>
  <si>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</si>
  <si>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</si>
  <si>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</si>
  <si>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</si>
  <si>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</si>
  <si>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</si>
  <si>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</si>
  <si>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</si>
  <si>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</si>
  <si>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</si>
  <si>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</si>
  <si>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</si>
  <si>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</si>
  <si>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</si>
  <si>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</si>
  <si>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</si>
  <si>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</si>
  <si>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</si>
  <si>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</si>
  <si>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</si>
  <si>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</si>
  <si>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</si>
  <si>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</si>
  <si>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</si>
  <si>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</si>
  <si>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</si>
  <si>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</si>
  <si>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</si>
  <si>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</si>
  <si>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</si>
  <si>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</si>
  <si>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</si>
  <si>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</si>
  <si>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</si>
  <si>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</si>
  <si>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</si>
  <si>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</si>
  <si>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</si>
  <si>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</si>
  <si>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</si>
  <si>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</si>
  <si>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</si>
  <si>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</si>
  <si>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</si>
  <si>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</si>
  <si>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</si>
  <si>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</si>
  <si>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</si>
  <si>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</si>
  <si>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</si>
  <si>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</si>
  <si>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</si>
  <si>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</si>
  <si>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</si>
  <si>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</si>
  <si>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</si>
  <si>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</si>
  <si>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</si>
  <si>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</si>
  <si>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</si>
  <si>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</si>
  <si>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</si>
  <si>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</si>
  <si>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</si>
  <si>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</si>
  <si>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</si>
  <si>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</si>
  <si>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</si>
  <si>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</si>
  <si>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</si>
  <si>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</si>
  <si>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</si>
  <si>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</si>
  <si>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</si>
  <si>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</si>
  <si>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</si>
  <si>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</si>
  <si>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</si>
  <si>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</si>
  <si>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</si>
  <si>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</si>
  <si>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</si>
  <si>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</si>
  <si>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</si>
  <si>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</si>
  <si>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</si>
  <si>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</si>
  <si>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</si>
  <si>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</si>
  <si>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</si>
  <si>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</si>
  <si>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</si>
  <si>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</si>
  <si>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</si>
  <si>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</si>
  <si>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</si>
  <si>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</si>
  <si>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</si>
  <si>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</si>
  <si>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</si>
  <si>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</si>
  <si>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</si>
  <si>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</si>
  <si>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</si>
  <si>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</si>
  <si>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</si>
  <si>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</si>
  <si>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</si>
  <si>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</si>
  <si>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</si>
  <si>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</si>
  <si>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</si>
  <si>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</si>
  <si>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</si>
  <si>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</si>
  <si>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</si>
  <si>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</si>
  <si>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</si>
  <si>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</si>
  <si>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</si>
  <si>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</si>
  <si>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</si>
  <si>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</si>
  <si>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</si>
  <si>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</si>
  <si>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</si>
  <si>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</si>
  <si>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</si>
  <si>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</si>
  <si>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</si>
  <si>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</si>
  <si>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</si>
  <si>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</si>
  <si>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</si>
  <si>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</si>
  <si>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</si>
  <si>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</si>
  <si>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</si>
  <si>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</si>
  <si>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</si>
  <si>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</si>
  <si>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</si>
  <si>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</si>
  <si>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</si>
  <si>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</si>
  <si>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</si>
  <si>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</si>
  <si>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</si>
  <si>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</si>
  <si>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</si>
  <si>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</si>
  <si>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</si>
  <si>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</si>
  <si>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</si>
  <si>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</si>
  <si>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</si>
  <si>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</si>
  <si>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</si>
  <si>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</si>
  <si>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</si>
  <si>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</si>
  <si>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</si>
  <si>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</si>
  <si>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</si>
  <si>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</si>
  <si>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</si>
  <si>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</si>
  <si>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</si>
  <si>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</si>
  <si>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</si>
  <si>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</si>
  <si>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</si>
  <si>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</si>
  <si>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</si>
  <si>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</si>
  <si>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</si>
  <si>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</si>
  <si>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</si>
  <si>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</si>
  <si>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</si>
  <si>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</si>
  <si>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</si>
  <si>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</si>
  <si>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</si>
  <si>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</si>
  <si>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</si>
  <si>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</si>
  <si>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</si>
  <si>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</si>
  <si>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</si>
  <si>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</si>
  <si>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</si>
  <si>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</si>
  <si>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</si>
  <si>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</si>
  <si>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</si>
  <si>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</si>
  <si>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</si>
  <si>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</si>
  <si>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</si>
  <si>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</si>
  <si>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</si>
  <si>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</si>
  <si>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</si>
  <si>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</si>
  <si>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</si>
  <si>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</si>
  <si>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</si>
  <si>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</si>
  <si>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</si>
  <si>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</si>
  <si>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</si>
  <si>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</si>
  <si>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</si>
  <si>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</si>
  <si>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</si>
  <si>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</si>
  <si>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</si>
  <si>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</si>
  <si>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</si>
  <si>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</si>
  <si>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</si>
  <si>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</si>
  <si>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</si>
  <si>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</si>
  <si>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</si>
  <si>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</si>
  <si>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</si>
  <si>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</si>
  <si>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</si>
  <si>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</si>
  <si>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</si>
  <si>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</si>
  <si>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</si>
  <si>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</si>
  <si>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</si>
  <si>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</si>
  <si>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</si>
  <si>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</si>
  <si>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</si>
  <si>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</si>
  <si>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</si>
  <si>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</si>
  <si>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</si>
  <si>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</si>
  <si>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</si>
  <si>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</si>
  <si>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</si>
  <si>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</si>
  <si>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</si>
  <si>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</si>
  <si>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</si>
  <si>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</si>
  <si>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</si>
  <si>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</si>
  <si>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</si>
  <si>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</si>
  <si>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</si>
  <si>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</si>
  <si>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</si>
  <si>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</si>
  <si>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</si>
  <si>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</si>
  <si>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</si>
  <si>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</si>
  <si>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</si>
  <si>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</si>
  <si>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</si>
  <si>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</si>
  <si>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</si>
  <si>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</si>
  <si>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</si>
  <si>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</si>
  <si>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</si>
  <si>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</si>
  <si>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</si>
  <si>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</si>
  <si>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</si>
  <si>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</si>
  <si>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</si>
  <si>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</si>
  <si>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</si>
  <si>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</si>
  <si>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</si>
  <si>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</si>
  <si>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</si>
  <si>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</si>
  <si>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</si>
  <si>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</si>
  <si>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</si>
  <si>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</si>
  <si>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</si>
  <si>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</si>
  <si>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</si>
  <si>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</si>
  <si>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</si>
  <si>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</si>
  <si>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</si>
  <si>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</si>
  <si>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</si>
  <si>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</si>
  <si>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</si>
  <si>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</si>
  <si>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</si>
  <si>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</si>
  <si>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</si>
  <si>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</si>
  <si>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</si>
  <si>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</si>
  <si>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</si>
  <si>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</si>
  <si>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</si>
  <si>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</si>
  <si>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</si>
  <si>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</si>
  <si>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</si>
  <si>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</si>
  <si>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</si>
  <si>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</si>
  <si>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</si>
  <si>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</si>
  <si>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</si>
  <si>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</si>
  <si>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</si>
  <si>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</si>
  <si>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</si>
  <si>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</si>
  <si>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</si>
  <si>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</si>
  <si>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</si>
  <si>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</si>
  <si>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</si>
  <si>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</si>
  <si>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</si>
  <si>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</si>
  <si>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</si>
  <si>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</si>
  <si>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</si>
  <si>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</si>
  <si>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</si>
  <si>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</si>
  <si>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</si>
  <si>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</si>
  <si>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</si>
  <si>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</si>
  <si>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</si>
  <si>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</si>
  <si>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</si>
  <si>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</si>
  <si>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</si>
  <si>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</si>
  <si>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</si>
  <si>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</si>
  <si>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</si>
  <si>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</si>
  <si>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</si>
  <si>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</si>
  <si>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</si>
  <si>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</si>
  <si>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</si>
  <si>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</si>
  <si>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</si>
  <si>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</si>
  <si>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</si>
  <si>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</si>
  <si>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</si>
  <si>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</si>
  <si>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</si>
  <si>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</si>
  <si>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</si>
  <si>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</si>
  <si>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</si>
  <si>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</si>
  <si>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</si>
  <si>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</si>
  <si>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</si>
  <si>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</si>
  <si>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</si>
  <si>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</si>
  <si>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</si>
  <si>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</si>
  <si>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</si>
  <si>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</si>
  <si>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</si>
  <si>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</si>
  <si>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</si>
  <si>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</si>
  <si>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</si>
  <si>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</si>
  <si>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</si>
  <si>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</si>
  <si>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</si>
  <si>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</si>
  <si>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</si>
  <si>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</si>
  <si>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</si>
  <si>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</si>
  <si>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</si>
  <si>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</si>
  <si>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</si>
  <si>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</si>
  <si>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</si>
  <si>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</si>
  <si>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</si>
  <si>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</si>
  <si>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</si>
  <si>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</si>
  <si>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</si>
  <si>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</si>
  <si>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</si>
  <si>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</si>
  <si>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</si>
  <si>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</si>
  <si>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</si>
  <si>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</si>
  <si>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</si>
  <si>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</si>
  <si>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</si>
  <si>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</si>
  <si>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</si>
  <si>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</si>
  <si>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</si>
  <si>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</si>
  <si>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</si>
  <si>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</si>
  <si>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</si>
  <si>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</si>
  <si>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</si>
  <si>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</si>
  <si>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</si>
  <si>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</si>
  <si>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</si>
  <si>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</si>
  <si>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</si>
  <si>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</si>
  <si>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</si>
  <si>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</si>
  <si>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</si>
  <si>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</si>
  <si>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</si>
  <si>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</si>
  <si>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</si>
  <si>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</si>
  <si>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</si>
  <si>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</si>
  <si>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</si>
  <si>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</si>
  <si>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</si>
  <si>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</si>
  <si>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</si>
  <si>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</si>
  <si>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</si>
  <si>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</si>
  <si>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</si>
  <si>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</si>
  <si>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</si>
  <si>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</si>
  <si>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</si>
  <si>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</si>
  <si>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</si>
  <si>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</si>
  <si>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</si>
  <si>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</si>
  <si>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</si>
  <si>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</si>
  <si>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</si>
  <si>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</si>
  <si>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</si>
  <si>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</si>
  <si>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</si>
  <si>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</si>
  <si>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</si>
  <si>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</si>
  <si>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</si>
  <si>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</si>
  <si>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</si>
  <si>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</si>
  <si>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</si>
  <si>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</si>
  <si>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</si>
  <si>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</si>
  <si>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</si>
  <si>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</si>
  <si>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</si>
  <si>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</si>
  <si>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</si>
  <si>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</si>
  <si>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</si>
  <si>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</si>
  <si>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</si>
  <si>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</si>
  <si>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</si>
  <si>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</si>
  <si>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</si>
  <si>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</si>
  <si>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</si>
  <si>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</si>
  <si>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</si>
  <si>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</si>
  <si>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</si>
  <si>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</si>
  <si>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</si>
  <si>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</si>
  <si>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</si>
  <si>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</si>
  <si>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</si>
  <si>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</si>
  <si>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</si>
  <si>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</si>
  <si>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</si>
  <si>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</si>
  <si>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</si>
  <si>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</si>
  <si>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</si>
  <si>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</si>
  <si>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</si>
  <si>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</si>
  <si>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</si>
  <si>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</si>
  <si>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</si>
  <si>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</si>
  <si>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</si>
  <si>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</si>
  <si>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</si>
  <si>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</si>
  <si>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</si>
  <si>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</si>
  <si>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</si>
  <si>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</si>
  <si>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</si>
  <si>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</si>
  <si>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</si>
  <si>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</si>
  <si>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</si>
  <si>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</si>
  <si>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</si>
  <si>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</si>
  <si>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</si>
  <si>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</si>
  <si>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</si>
  <si>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</si>
  <si>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</si>
  <si>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</si>
  <si>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</si>
  <si>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</si>
  <si>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</si>
  <si>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</si>
  <si>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</si>
  <si>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</si>
  <si>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</si>
  <si>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</si>
  <si>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</si>
  <si>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</si>
  <si>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</si>
  <si>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</si>
  <si>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</si>
  <si>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</si>
  <si>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</si>
  <si>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</si>
  <si>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</si>
  <si>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</si>
  <si>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</si>
  <si>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</si>
  <si>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</si>
  <si>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</si>
  <si>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</si>
  <si>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</si>
  <si>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</si>
  <si>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</si>
  <si>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</si>
  <si>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</si>
  <si>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</si>
  <si>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</si>
  <si>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</si>
  <si>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</si>
  <si>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</si>
  <si>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</si>
  <si>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</si>
  <si>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</si>
  <si>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</si>
  <si>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</si>
  <si>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</si>
  <si>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</si>
  <si>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</si>
  <si>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</si>
  <si>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</si>
  <si>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</si>
  <si>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</si>
  <si>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</si>
  <si>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</si>
  <si>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</si>
  <si>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</si>
  <si>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</si>
  <si>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</si>
  <si>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</si>
  <si>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</si>
  <si>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</si>
  <si>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</si>
  <si>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</si>
  <si>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</si>
  <si>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</si>
  <si>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</si>
  <si>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</si>
  <si>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</si>
  <si>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</si>
  <si>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</si>
  <si>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</si>
  <si>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</si>
  <si>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</si>
  <si>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</si>
  <si>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</si>
  <si>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</si>
  <si>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</si>
  <si>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</si>
  <si>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</si>
  <si>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</si>
  <si>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</si>
  <si>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</si>
  <si>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</si>
  <si>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</si>
  <si>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</si>
  <si>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</si>
  <si>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</si>
  <si>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</si>
  <si>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</si>
  <si>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</si>
  <si>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</si>
  <si>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</si>
  <si>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</si>
  <si>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</si>
  <si>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</si>
  <si>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</si>
  <si>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</si>
  <si>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</si>
  <si>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</si>
  <si>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</si>
  <si>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</si>
  <si>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</si>
  <si>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</si>
  <si>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</si>
  <si>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</si>
  <si>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</si>
  <si>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</si>
  <si>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</si>
  <si>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</si>
  <si>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</si>
  <si>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</si>
  <si>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</si>
  <si>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</si>
  <si>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</si>
  <si>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</si>
  <si>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</si>
  <si>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</si>
  <si>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</si>
  <si>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</si>
  <si>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</si>
  <si>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</si>
  <si>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</si>
  <si>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</si>
  <si>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</si>
  <si>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</si>
  <si>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</si>
  <si>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</si>
  <si>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</si>
  <si>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</si>
  <si>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</si>
  <si>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</si>
  <si>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</si>
  <si>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</si>
  <si>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</si>
  <si>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</si>
  <si>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</si>
  <si>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</si>
  <si>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</si>
  <si>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</si>
  <si>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</si>
  <si>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</si>
  <si>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</si>
  <si>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</si>
  <si>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</si>
  <si>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</si>
  <si>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</si>
  <si>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</si>
  <si>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</si>
  <si>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</si>
  <si>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</si>
  <si>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</si>
  <si>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</si>
  <si>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</si>
  <si>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</si>
  <si>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</si>
  <si>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</si>
  <si>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</si>
  <si>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</si>
  <si>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</si>
  <si>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</si>
  <si>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</si>
  <si>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</si>
  <si>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</si>
  <si>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</si>
  <si>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</si>
  <si>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</si>
  <si>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</si>
  <si>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</si>
  <si>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</si>
  <si>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</si>
  <si>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</si>
  <si>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</si>
  <si>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</si>
  <si>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</si>
  <si>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</si>
  <si>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</si>
  <si>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</si>
  <si>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</si>
  <si>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</si>
  <si>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</si>
  <si>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</si>
  <si>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</si>
  <si>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</si>
  <si>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</si>
  <si>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</si>
  <si>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</si>
  <si>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</si>
  <si>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</si>
  <si>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</si>
  <si>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</si>
  <si>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</si>
  <si>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</si>
  <si>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</si>
  <si>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</si>
  <si>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</si>
  <si>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</si>
  <si>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</si>
  <si>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</si>
  <si>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</si>
  <si>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</si>
  <si>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</si>
  <si>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</si>
  <si>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</si>
  <si>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</si>
  <si>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</si>
  <si>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</si>
  <si>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</si>
  <si>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</si>
  <si>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</si>
  <si>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</si>
  <si>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</si>
  <si>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</si>
  <si>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</si>
  <si>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</si>
  <si>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</si>
  <si>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</si>
  <si>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</si>
  <si>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</si>
  <si>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</si>
  <si>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</si>
  <si>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</si>
  <si>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</si>
  <si>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</si>
  <si>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</si>
  <si>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</si>
  <si>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</si>
  <si>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</si>
  <si>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</si>
  <si>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</si>
  <si>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</si>
  <si>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</si>
  <si>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</si>
  <si>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</si>
  <si>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</si>
  <si>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</si>
  <si>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</si>
  <si>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</si>
  <si>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</si>
  <si>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</si>
  <si>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</si>
  <si>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</si>
  <si>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</si>
  <si>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</si>
  <si>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</si>
  <si>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</si>
  <si>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</si>
  <si>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</si>
  <si>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</si>
  <si>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</si>
  <si>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</si>
  <si>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</si>
  <si>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</si>
  <si>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</si>
  <si>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</si>
  <si>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</si>
  <si>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</si>
  <si>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</si>
  <si>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</si>
  <si>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</si>
  <si>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</si>
  <si>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</si>
  <si>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</si>
  <si>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</si>
  <si>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</si>
  <si>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</si>
  <si>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</si>
  <si>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</si>
  <si>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</si>
  <si>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</si>
  <si>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</si>
  <si>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</si>
  <si>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</si>
  <si>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</si>
  <si>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</si>
  <si>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</si>
  <si>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</si>
  <si>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</si>
  <si>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</si>
  <si>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</si>
  <si>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</si>
  <si>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</si>
  <si>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</si>
  <si>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</si>
  <si>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</si>
  <si>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</si>
  <si>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</si>
  <si>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</si>
  <si>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</si>
  <si>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</si>
  <si>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</si>
  <si>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</si>
  <si>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</si>
  <si>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</si>
  <si>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</si>
  <si>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</si>
  <si>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</si>
  <si>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</si>
  <si>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</si>
  <si>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</si>
  <si>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</si>
  <si>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</si>
  <si>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</si>
  <si>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</si>
  <si>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</si>
  <si>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</si>
  <si>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</si>
  <si>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</si>
  <si>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</si>
  <si>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</si>
  <si>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</si>
  <si>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</si>
  <si>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</si>
  <si>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</si>
  <si>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</si>
  <si>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</si>
  <si>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</si>
  <si>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</si>
  <si>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</si>
  <si>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</si>
  <si>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</si>
  <si>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</si>
  <si>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</si>
  <si>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</si>
  <si>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</si>
  <si>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</si>
  <si>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</si>
  <si>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</si>
  <si>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</si>
  <si>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</si>
  <si>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</si>
  <si>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</si>
  <si>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</si>
  <si>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</si>
  <si>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</si>
  <si>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</si>
  <si>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</si>
  <si>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</si>
  <si>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</si>
  <si>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</si>
  <si>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</si>
  <si>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</si>
  <si>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</si>
  <si>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</si>
  <si>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</si>
  <si>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</si>
  <si>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</si>
  <si>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</si>
  <si>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</si>
  <si>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</si>
  <si>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</si>
  <si>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</si>
  <si>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</si>
  <si>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</si>
  <si>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</si>
  <si>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</si>
  <si>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</si>
  <si>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</si>
  <si>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</si>
  <si>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</si>
  <si>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</si>
  <si>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</si>
  <si>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</si>
  <si>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</si>
  <si>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</si>
  <si>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</si>
  <si>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</si>
  <si>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</si>
  <si>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</si>
  <si>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</si>
  <si>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</si>
  <si>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</si>
  <si>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</si>
  <si>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</si>
  <si>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</si>
  <si>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</si>
  <si>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</si>
  <si>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</si>
  <si>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</si>
  <si>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</si>
  <si>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</si>
  <si>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</si>
  <si>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</si>
  <si>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</si>
  <si>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</si>
  <si>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</si>
  <si>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</si>
  <si>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</si>
  <si>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</si>
  <si>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</si>
  <si>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</si>
  <si>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</si>
  <si>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</si>
  <si>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</si>
  <si>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</si>
  <si>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</si>
  <si>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</si>
  <si>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</si>
  <si>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</si>
  <si>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</si>
  <si>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</si>
  <si>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</si>
  <si>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</si>
  <si>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</si>
  <si>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</si>
  <si>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</si>
  <si>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</si>
  <si>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</si>
  <si>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</si>
  <si>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</si>
  <si>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</si>
  <si>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</si>
  <si>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</si>
  <si>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</si>
  <si>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</si>
  <si>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</si>
  <si>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</si>
  <si>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</si>
  <si>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</si>
  <si>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</si>
  <si>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</si>
  <si>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</si>
  <si>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</si>
  <si>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</si>
  <si>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</si>
  <si>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</si>
  <si>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</si>
  <si>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</si>
  <si>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</si>
  <si>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</si>
  <si>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</si>
  <si>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</si>
  <si>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</si>
  <si>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</si>
  <si>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</si>
  <si>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</si>
  <si>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</si>
  <si>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</si>
  <si>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</si>
  <si>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</si>
  <si>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</si>
  <si>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</si>
  <si>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</si>
  <si>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</si>
  <si>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</si>
  <si>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</si>
  <si>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</si>
  <si>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</si>
  <si>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</si>
  <si>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</si>
  <si>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</si>
  <si>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</si>
  <si>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</si>
  <si>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</si>
  <si>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</si>
  <si>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</si>
  <si>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</si>
  <si>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</si>
  <si>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</si>
  <si>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</si>
  <si>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</si>
  <si>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</si>
  <si>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</si>
  <si>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</si>
  <si>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</si>
  <si>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</si>
  <si>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</si>
  <si>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</si>
  <si>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</si>
  <si>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</si>
  <si>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</si>
  <si>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</si>
  <si>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</si>
  <si>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</si>
  <si>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</si>
  <si>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</si>
  <si>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</si>
  <si>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</si>
  <si>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</si>
  <si>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</si>
  <si>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</si>
  <si>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</si>
  <si>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</si>
  <si>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</si>
  <si>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</si>
  <si>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</si>
  <si>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</si>
  <si>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</si>
  <si>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</si>
  <si>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</si>
  <si>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</si>
  <si>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</si>
  <si>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</si>
  <si>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</si>
  <si>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</si>
  <si>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</si>
  <si>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</si>
  <si>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</si>
  <si>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</si>
  <si>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</si>
  <si>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</si>
  <si>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</si>
  <si>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</si>
  <si>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</si>
  <si>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</si>
  <si>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</si>
  <si>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</si>
  <si>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</si>
  <si>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</si>
  <si>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</si>
  <si>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</si>
  <si>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</si>
  <si>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</si>
  <si>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</si>
  <si>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</si>
  <si>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</si>
  <si>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</si>
  <si>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</si>
  <si>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</si>
  <si>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</si>
  <si>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</si>
  <si>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</si>
  <si>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</si>
  <si>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</si>
  <si>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</si>
  <si>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</si>
  <si>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</si>
  <si>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</si>
  <si>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</si>
  <si>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</si>
  <si>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</si>
  <si>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</si>
  <si>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</si>
  <si>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</si>
  <si>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</si>
  <si>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</si>
  <si>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</si>
  <si>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</si>
  <si>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</si>
  <si>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</si>
  <si>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</si>
  <si>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</si>
  <si>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</si>
  <si>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</si>
  <si>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</si>
  <si>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</si>
  <si>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</si>
  <si>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</si>
  <si>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</si>
  <si>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</si>
  <si>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</si>
  <si>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</si>
  <si>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</si>
  <si>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</si>
  <si>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</si>
  <si>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</si>
  <si>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</si>
  <si>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</si>
  <si>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</si>
  <si>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</si>
  <si>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</si>
  <si>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</si>
  <si>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</si>
  <si>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</si>
  <si>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</si>
  <si>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</si>
  <si>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</si>
  <si>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</si>
  <si>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</si>
  <si>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</si>
  <si>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</si>
  <si>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</si>
  <si>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</si>
  <si>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</si>
  <si>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</si>
  <si>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</si>
  <si>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</si>
  <si>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</si>
  <si>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</si>
  <si>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</si>
  <si>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</si>
  <si>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</si>
  <si>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</si>
  <si>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</si>
  <si>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</si>
  <si>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</si>
  <si>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</si>
  <si>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</si>
  <si>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</si>
  <si>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</si>
  <si>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</si>
  <si>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</si>
  <si>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</si>
  <si>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</si>
  <si>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</si>
  <si>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</si>
  <si>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</si>
  <si>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</si>
  <si>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</si>
  <si>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</si>
  <si>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</si>
  <si>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</si>
  <si>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</si>
  <si>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</si>
  <si>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</si>
  <si>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</si>
  <si>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</si>
  <si>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</si>
  <si>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</si>
  <si>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</si>
  <si>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</si>
  <si>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</si>
  <si>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</si>
  <si>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</si>
  <si>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</si>
  <si>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</si>
  <si>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</si>
  <si>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</si>
  <si>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</si>
  <si>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</si>
  <si>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</si>
  <si>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</si>
  <si>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</si>
  <si>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</si>
  <si>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</si>
  <si>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</si>
  <si>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</si>
  <si>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</si>
  <si>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</si>
  <si>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</si>
  <si>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</si>
  <si>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</si>
  <si>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</si>
  <si>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</si>
  <si>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</si>
  <si>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</si>
  <si>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</si>
  <si>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</si>
  <si>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</si>
  <si>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</si>
  <si>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</si>
  <si>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</si>
  <si>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</si>
  <si>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</si>
  <si>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</si>
  <si>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</si>
  <si>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</si>
  <si>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</si>
  <si>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</si>
  <si>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</si>
  <si>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</si>
  <si>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</si>
  <si>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</si>
  <si>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</si>
  <si>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</si>
  <si>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</si>
  <si>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</si>
  <si>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</si>
  <si>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</si>
  <si>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</si>
  <si>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</si>
  <si>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</si>
  <si>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</si>
  <si>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</si>
  <si>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</si>
  <si>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</si>
  <si>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</si>
  <si>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</si>
  <si>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</si>
  <si>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</si>
  <si>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</si>
  <si>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</si>
  <si>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</si>
  <si>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</si>
  <si>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</si>
  <si>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</si>
  <si>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</si>
  <si>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</si>
  <si>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</si>
  <si>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</si>
  <si>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</si>
  <si>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</si>
  <si>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</si>
  <si>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</si>
  <si>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</si>
  <si>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</si>
  <si>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</si>
  <si>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</si>
  <si>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</si>
  <si>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</si>
  <si>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</si>
  <si>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</si>
  <si>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</si>
  <si>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</si>
  <si>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</si>
  <si>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</si>
  <si>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</si>
  <si>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</si>
  <si>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</si>
  <si>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</si>
  <si>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</si>
  <si>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</si>
  <si>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</si>
  <si>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</si>
  <si>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</si>
  <si>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</si>
  <si>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</si>
  <si>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</si>
  <si>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</si>
  <si>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</si>
  <si>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</si>
  <si>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</si>
  <si>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</si>
  <si>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</si>
  <si>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</si>
  <si>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</si>
  <si>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</si>
  <si>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</si>
  <si>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</si>
  <si>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</si>
  <si>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</si>
  <si>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</si>
  <si>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</si>
  <si>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</si>
  <si>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</si>
  <si>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</si>
  <si>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</si>
  <si>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</si>
  <si>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</si>
  <si>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</si>
  <si>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</si>
  <si>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</si>
  <si>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</si>
  <si>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</si>
  <si>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</si>
  <si>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</si>
  <si>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</si>
  <si>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</si>
  <si>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</si>
  <si>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</si>
  <si>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</si>
  <si>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</si>
  <si>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</si>
  <si>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</si>
  <si>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</si>
  <si>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</si>
  <si>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</si>
  <si>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</si>
  <si>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</si>
  <si>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</si>
  <si>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</si>
  <si>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</si>
  <si>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</si>
  <si>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</si>
  <si>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</si>
  <si>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</si>
  <si>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</si>
  <si>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</si>
  <si>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</si>
  <si>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</si>
  <si>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</si>
  <si>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</si>
  <si>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</si>
  <si>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</si>
  <si>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</si>
  <si>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</si>
  <si>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</si>
  <si>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</si>
  <si>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</si>
  <si>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</si>
  <si>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</si>
  <si>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</si>
  <si>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</si>
  <si>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</si>
  <si>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</si>
  <si>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</si>
  <si>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</si>
  <si>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</si>
  <si>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</si>
  <si>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</si>
  <si>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</si>
  <si>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</si>
  <si>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</si>
  <si>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</si>
  <si>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</si>
  <si>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</si>
  <si>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</si>
  <si>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</si>
  <si>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</si>
  <si>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</si>
  <si>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</si>
  <si>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</si>
  <si>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</si>
  <si>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</si>
  <si>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</si>
  <si>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</si>
  <si>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</si>
  <si>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</si>
  <si>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</si>
  <si>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</si>
  <si>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</si>
  <si>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</si>
  <si>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</si>
  <si>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</si>
  <si>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</si>
  <si>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</si>
  <si>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</si>
  <si>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</si>
  <si>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</si>
  <si>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</si>
  <si>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</si>
  <si>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</si>
  <si>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</si>
  <si>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</si>
  <si>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</si>
  <si>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</si>
  <si>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</si>
  <si>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</si>
  <si>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</si>
  <si>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</si>
  <si>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</si>
  <si>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</si>
  <si>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</si>
  <si>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</si>
  <si>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</si>
  <si>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</si>
  <si>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</si>
  <si>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</si>
  <si>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</si>
  <si>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</si>
  <si>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</si>
  <si>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</si>
  <si>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</si>
  <si>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</si>
  <si>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</si>
  <si>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</si>
  <si>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</si>
  <si>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</si>
  <si>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</si>
  <si>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</si>
  <si>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</si>
  <si>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</si>
  <si>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</si>
  <si>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</si>
  <si>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</si>
  <si>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</si>
  <si>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</si>
  <si>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</si>
  <si>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</si>
  <si>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</si>
  <si>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</si>
  <si>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</si>
  <si>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</si>
  <si>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</si>
  <si>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</si>
  <si>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</si>
  <si>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</si>
  <si>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</si>
  <si>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</si>
  <si>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</si>
  <si>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</si>
  <si>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</si>
  <si>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</si>
  <si>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</si>
  <si>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</si>
  <si>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</si>
  <si>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</si>
  <si>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</si>
  <si>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</si>
  <si>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</si>
  <si>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</si>
  <si>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</si>
  <si>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</si>
  <si>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</si>
  <si>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</si>
  <si>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</si>
  <si>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</si>
  <si>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</si>
  <si>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</si>
  <si>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</si>
  <si>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</si>
  <si>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</si>
  <si>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</si>
  <si>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</si>
  <si>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</si>
  <si>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</si>
  <si>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</si>
  <si>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</si>
  <si>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</si>
  <si>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</si>
  <si>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</si>
  <si>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</si>
  <si>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</si>
  <si>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</si>
  <si>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</si>
  <si>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</si>
  <si>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</si>
  <si>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</si>
  <si>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</si>
  <si>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</si>
  <si>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</si>
  <si>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</si>
  <si>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</si>
  <si>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</si>
  <si>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</si>
  <si>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</si>
  <si>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</si>
  <si>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</si>
  <si>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</si>
  <si>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</si>
  <si>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</si>
  <si>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</si>
  <si>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</si>
  <si>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</si>
  <si>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</si>
  <si>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</si>
  <si>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</si>
  <si>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</si>
  <si>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</si>
  <si>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</si>
  <si>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</si>
  <si>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</si>
  <si>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</si>
  <si>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</si>
  <si>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</si>
  <si>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</si>
  <si>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</si>
  <si>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</si>
  <si>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</si>
  <si>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</si>
  <si>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</si>
  <si>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</si>
  <si>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</si>
  <si>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</si>
  <si>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</si>
  <si>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</si>
  <si>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</si>
  <si>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</si>
  <si>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</si>
  <si>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</si>
  <si>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</si>
  <si>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</si>
  <si>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</si>
  <si>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</si>
  <si>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</si>
  <si>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</si>
  <si>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</si>
  <si>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</si>
  <si>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</si>
  <si>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</si>
  <si>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</si>
  <si>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</si>
  <si>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</si>
  <si>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</si>
  <si>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</si>
  <si>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</si>
  <si>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</si>
  <si>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</si>
  <si>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</si>
  <si>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</si>
  <si>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</si>
  <si>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</si>
  <si>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</si>
  <si>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</si>
  <si>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</si>
  <si>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</si>
  <si>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</si>
  <si>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</si>
  <si>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</si>
  <si>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</si>
  <si>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</si>
  <si>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</si>
  <si>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</si>
  <si>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</si>
  <si>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</si>
  <si>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</si>
  <si>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</si>
  <si>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</si>
  <si>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</si>
  <si>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</si>
  <si>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</si>
  <si>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</si>
  <si>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</si>
  <si>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</si>
  <si>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</si>
  <si>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</si>
  <si>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</si>
  <si>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</si>
  <si>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</si>
  <si>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</si>
  <si>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</si>
  <si>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</si>
  <si>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</si>
  <si>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</si>
  <si>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</si>
  <si>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</si>
  <si>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</si>
  <si>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</si>
  <si>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</si>
  <si>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</si>
  <si>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</si>
  <si>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</si>
  <si>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</si>
  <si>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</si>
  <si>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</si>
  <si>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</si>
  <si>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</si>
  <si>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</si>
  <si>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</si>
  <si>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</si>
  <si>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</si>
  <si>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</si>
  <si>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</si>
  <si>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</si>
  <si>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</si>
  <si>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</si>
  <si>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</si>
  <si>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</si>
  <si>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</si>
  <si>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</si>
  <si>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</si>
  <si>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</si>
  <si>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</si>
  <si>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</si>
  <si>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</si>
  <si>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</si>
  <si>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</si>
  <si>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</si>
  <si>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</si>
  <si>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</si>
  <si>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</si>
  <si>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</si>
  <si>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</si>
  <si>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</si>
  <si>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</si>
  <si>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</si>
  <si>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</si>
  <si>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</si>
  <si>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</si>
  <si>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</si>
  <si>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</si>
  <si>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</si>
  <si>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</si>
  <si>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</si>
  <si>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</si>
  <si>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</si>
  <si>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</si>
  <si>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</si>
  <si>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</si>
  <si>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</si>
  <si>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</si>
  <si>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</si>
  <si>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</si>
  <si>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</si>
  <si>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</si>
  <si>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</si>
  <si>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</si>
  <si>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</si>
  <si>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</si>
  <si>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</si>
  <si>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</si>
  <si>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</si>
  <si>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</si>
  <si>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</si>
  <si>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</si>
  <si>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</si>
  <si>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</si>
  <si>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</si>
  <si>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</si>
  <si>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</si>
  <si>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</si>
  <si>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</si>
  <si>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</si>
  <si>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</si>
  <si>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</si>
  <si>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</si>
  <si>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</si>
  <si>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</si>
  <si>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</si>
  <si>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</si>
  <si>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</si>
  <si>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</si>
  <si>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</si>
  <si>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</si>
  <si>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</si>
  <si>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</si>
  <si>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</si>
  <si>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</si>
  <si>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</si>
  <si>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</si>
  <si>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</si>
  <si>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</si>
  <si>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</si>
  <si>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</si>
  <si>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</si>
  <si>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</si>
  <si>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</si>
  <si>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</si>
  <si>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</si>
  <si>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</si>
  <si>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</si>
  <si>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</si>
  <si>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</si>
  <si>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</si>
  <si>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</si>
  <si>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</si>
  <si>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</si>
  <si>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</si>
  <si>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</si>
  <si>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</si>
  <si>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</si>
  <si>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</si>
  <si>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</si>
  <si>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</si>
  <si>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</si>
  <si>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</si>
  <si>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</si>
  <si>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</si>
  <si>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</si>
  <si>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</si>
  <si>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</si>
  <si>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</si>
  <si>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</si>
  <si>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</si>
  <si>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</si>
  <si>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</si>
  <si>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</si>
  <si>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</si>
  <si>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</si>
  <si>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</si>
  <si>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</si>
  <si>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</si>
  <si>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</si>
  <si>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</si>
  <si>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</si>
  <si>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</si>
  <si>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</si>
  <si>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</si>
  <si>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</si>
  <si>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</si>
  <si>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</si>
  <si>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</si>
  <si>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</si>
  <si>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</si>
  <si>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</si>
  <si>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</si>
  <si>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</si>
  <si>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</si>
  <si>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</si>
  <si>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</si>
  <si>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</si>
  <si>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</si>
  <si>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</si>
  <si>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</si>
  <si>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</si>
  <si>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</si>
  <si>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</si>
  <si>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</si>
  <si>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</si>
  <si>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</si>
  <si>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</si>
  <si>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</si>
  <si>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</si>
  <si>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</si>
  <si>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</si>
  <si>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</si>
  <si>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</si>
  <si>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</si>
  <si>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</si>
  <si>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</si>
  <si>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</si>
  <si>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</si>
  <si>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</si>
  <si>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</si>
  <si>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</si>
  <si>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</si>
  <si>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</si>
  <si>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</si>
  <si>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</si>
  <si>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</si>
  <si>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</si>
  <si>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</si>
  <si>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</si>
  <si>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</si>
  <si>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</si>
  <si>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</si>
  <si>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</si>
  <si>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</si>
  <si>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</si>
  <si>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</si>
  <si>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</si>
  <si>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</si>
  <si>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</si>
  <si>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</si>
  <si>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</si>
  <si>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</si>
  <si>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</si>
  <si>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</si>
  <si>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</si>
  <si>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</si>
  <si>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</si>
  <si>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</si>
  <si>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</si>
  <si>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</si>
  <si>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</si>
  <si>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</si>
  <si>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</si>
  <si>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</si>
  <si>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</si>
  <si>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</si>
  <si>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</si>
  <si>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</si>
  <si>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</si>
  <si>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</si>
  <si>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</si>
  <si>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</si>
  <si>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</si>
  <si>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</si>
  <si>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</si>
  <si>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</si>
  <si>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</si>
  <si>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</si>
  <si>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</si>
  <si>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</si>
  <si>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</si>
  <si>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</si>
  <si>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</si>
  <si>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</si>
  <si>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</si>
  <si>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</si>
  <si>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</si>
  <si>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</si>
  <si>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</si>
  <si>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</si>
  <si>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</si>
  <si>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</si>
  <si>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</si>
  <si>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</si>
  <si>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</si>
  <si>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</si>
  <si>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</si>
  <si>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</si>
  <si>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</si>
  <si>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</si>
  <si>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</si>
  <si>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</si>
  <si>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</si>
  <si>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</si>
  <si>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</si>
  <si>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</si>
  <si>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</si>
  <si>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</si>
  <si>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</si>
  <si>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</si>
  <si>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</si>
  <si>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</si>
  <si>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</si>
  <si>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</si>
  <si>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</si>
  <si>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</si>
  <si>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</si>
  <si>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</si>
  <si>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</si>
  <si>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</si>
  <si>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</si>
  <si>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</si>
  <si>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</si>
  <si>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</si>
  <si>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</si>
  <si>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</si>
  <si>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</si>
  <si>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</si>
  <si>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</si>
  <si>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</si>
  <si>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</si>
  <si>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</si>
  <si>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</si>
  <si>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</si>
  <si>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</si>
  <si>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</si>
  <si>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</si>
  <si>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</si>
  <si>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</si>
  <si>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</si>
  <si>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</si>
  <si>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</si>
  <si>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</si>
  <si>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</si>
  <si>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</si>
  <si>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</si>
  <si>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</si>
  <si>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</si>
  <si>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</si>
  <si>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</si>
  <si>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</si>
  <si>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</si>
  <si>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</si>
  <si>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</si>
  <si>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</si>
  <si>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</si>
  <si>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</si>
  <si>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</si>
  <si>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</si>
  <si>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</si>
  <si>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</si>
  <si>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</si>
  <si>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</si>
  <si>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</si>
  <si>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</si>
  <si>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</si>
  <si>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</si>
  <si>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</si>
  <si>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</si>
  <si>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</si>
  <si>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</si>
  <si>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</si>
  <si>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</si>
  <si>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</si>
  <si>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</si>
  <si>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</si>
  <si>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</si>
  <si>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</si>
  <si>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</si>
  <si>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</si>
  <si>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</si>
  <si>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</si>
  <si>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</si>
  <si>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</si>
  <si>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</si>
  <si>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</si>
  <si>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</si>
  <si>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</si>
  <si>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</si>
  <si>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</si>
  <si>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</si>
  <si>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</si>
  <si>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</si>
  <si>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</si>
  <si>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</si>
  <si>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</si>
  <si>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</si>
  <si>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</si>
  <si>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</si>
  <si>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</si>
  <si>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</si>
  <si>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</si>
  <si>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</si>
  <si>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</si>
  <si>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</si>
  <si>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</si>
  <si>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</si>
  <si>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</si>
  <si>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</si>
  <si>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</si>
  <si>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</si>
  <si>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</si>
  <si>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</si>
  <si>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</si>
  <si>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</si>
  <si>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</si>
  <si>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</si>
  <si>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</si>
  <si>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</si>
  <si>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</si>
  <si>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</si>
  <si>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</si>
  <si>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</si>
  <si>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</si>
  <si>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</si>
  <si>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</si>
  <si>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</si>
  <si>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</si>
  <si>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</si>
  <si>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</si>
  <si>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</si>
  <si>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</si>
  <si>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</si>
  <si>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</si>
  <si>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</si>
  <si>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</si>
  <si>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</si>
  <si>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</si>
  <si>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</si>
  <si>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</si>
  <si>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</si>
  <si>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</si>
  <si>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</si>
  <si>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</si>
  <si>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</si>
  <si>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</si>
  <si>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</si>
  <si>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</si>
  <si>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</si>
  <si>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</si>
  <si>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</si>
  <si>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</si>
  <si>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</si>
  <si>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</si>
  <si>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</si>
  <si>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</si>
  <si>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</si>
  <si>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</si>
  <si>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</si>
  <si>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</si>
  <si>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</si>
  <si>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</si>
  <si>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</si>
  <si>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</si>
  <si>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</si>
  <si>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</si>
  <si>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</si>
  <si>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</si>
  <si>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</si>
  <si>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</si>
  <si>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</si>
  <si>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</si>
  <si>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</si>
  <si>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</si>
  <si>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</si>
  <si>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</si>
  <si>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</si>
  <si>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</si>
  <si>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</si>
  <si>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</si>
  <si>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</si>
  <si>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</si>
  <si>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</si>
  <si>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</si>
  <si>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</si>
  <si>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</si>
  <si>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</si>
  <si>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</si>
  <si>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</si>
  <si>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</si>
  <si>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</si>
  <si>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</si>
  <si>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</si>
  <si>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</si>
  <si>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</si>
  <si>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</si>
  <si>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</si>
  <si>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</si>
  <si>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</si>
  <si>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</si>
  <si>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</si>
  <si>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</si>
  <si>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</si>
  <si>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</si>
  <si>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</si>
  <si>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</si>
  <si>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</si>
  <si>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</si>
  <si>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</si>
  <si>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</si>
  <si>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</si>
  <si>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</si>
  <si>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</si>
  <si>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</si>
  <si>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</si>
  <si>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</si>
  <si>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</si>
  <si>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</si>
  <si>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</si>
  <si>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</si>
  <si>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</si>
  <si>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</si>
  <si>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</si>
  <si>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</si>
  <si>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</si>
  <si>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</si>
  <si>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</si>
  <si>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</si>
  <si>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</si>
  <si>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</si>
  <si>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</si>
  <si>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</si>
  <si>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</si>
  <si>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</si>
  <si>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</si>
  <si>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</si>
  <si>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</si>
  <si>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</si>
  <si>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</si>
  <si>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</si>
  <si>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</si>
  <si>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</si>
  <si>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</si>
  <si>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</si>
  <si>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</si>
  <si>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</si>
  <si>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</si>
  <si>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</si>
  <si>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</si>
  <si>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</si>
  <si>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</si>
  <si>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</si>
  <si>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</si>
  <si>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</si>
  <si>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</si>
  <si>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</si>
  <si>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</si>
  <si>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</si>
  <si>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</si>
  <si>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</si>
  <si>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</si>
  <si>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</si>
  <si>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</si>
  <si>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</si>
  <si>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</si>
  <si>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</si>
  <si>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</si>
  <si>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</si>
  <si>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</si>
  <si>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</si>
  <si>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</si>
  <si>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</si>
  <si>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</si>
  <si>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</si>
  <si>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</si>
  <si>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</si>
  <si>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</si>
  <si>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</si>
  <si>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</si>
  <si>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</si>
  <si>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</si>
  <si>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</si>
  <si>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</si>
  <si>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</si>
  <si>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</si>
  <si>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</si>
  <si>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</si>
  <si>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</si>
  <si>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</si>
  <si>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</si>
  <si>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</si>
  <si>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</si>
  <si>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</si>
  <si>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</si>
  <si>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</si>
  <si>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</si>
  <si>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</si>
  <si>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</si>
  <si>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</si>
  <si>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</si>
  <si>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</si>
  <si>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</si>
  <si>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</si>
  <si>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</si>
  <si>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</si>
  <si>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</si>
  <si>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</si>
  <si>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</si>
  <si>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</si>
  <si>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</si>
  <si>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</si>
  <si>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</si>
  <si>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</si>
  <si>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</si>
  <si>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</si>
  <si>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</si>
  <si>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</si>
  <si>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</si>
  <si>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</si>
  <si>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</si>
  <si>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</si>
  <si>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</si>
  <si>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</si>
  <si>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</si>
  <si>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</si>
  <si>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</si>
  <si>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</si>
  <si>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</si>
  <si>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</si>
  <si>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</si>
  <si>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</si>
  <si>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</si>
  <si>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</si>
  <si>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</si>
  <si>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</si>
  <si>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</si>
  <si>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</si>
  <si>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</si>
  <si>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</si>
  <si>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</si>
  <si>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</si>
  <si>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</si>
  <si>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</si>
  <si>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</si>
  <si>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</si>
  <si>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</si>
  <si>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</si>
  <si>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</si>
  <si>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</si>
  <si>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</si>
  <si>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</si>
  <si>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</si>
  <si>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</si>
  <si>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</si>
  <si>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</si>
  <si>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</si>
  <si>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</si>
  <si>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</si>
  <si>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</si>
  <si>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</si>
  <si>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</si>
  <si>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</si>
  <si>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</si>
  <si>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</si>
  <si>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</si>
  <si>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</si>
  <si>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</si>
  <si>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</si>
  <si>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</si>
  <si>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</si>
  <si>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</si>
  <si>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</si>
  <si>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</si>
  <si>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</si>
  <si>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</si>
  <si>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</si>
  <si>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</si>
  <si>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</si>
  <si>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</si>
  <si>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</si>
  <si>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</si>
  <si>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</si>
  <si>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</si>
  <si>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</si>
  <si>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</si>
  <si>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</si>
  <si>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</si>
  <si>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</si>
  <si>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</si>
  <si>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</si>
  <si>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</si>
  <si>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</si>
  <si>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</si>
  <si>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</si>
  <si>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</si>
  <si>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</si>
  <si>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</si>
  <si>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</si>
  <si>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</si>
  <si>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</si>
  <si>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</si>
  <si>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</si>
  <si>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</si>
  <si>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</si>
  <si>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</si>
  <si>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</si>
  <si>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</si>
  <si>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</si>
  <si>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</si>
  <si>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</si>
  <si>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</si>
  <si>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</si>
  <si>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</si>
  <si>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</si>
  <si>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</si>
  <si>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</si>
  <si>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</si>
  <si>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</si>
  <si>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</si>
  <si>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</si>
  <si>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</si>
  <si>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</si>
  <si>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</si>
  <si>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</si>
  <si>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</si>
  <si>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</si>
  <si>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</si>
  <si>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</si>
  <si>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</si>
  <si>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</si>
  <si>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</si>
  <si>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</si>
  <si>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</si>
  <si>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</si>
  <si>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</si>
  <si>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</si>
  <si>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</si>
  <si>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</si>
  <si>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</si>
  <si>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</si>
  <si>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</si>
  <si>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</si>
  <si>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</si>
  <si>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</si>
  <si>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</si>
  <si>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</si>
  <si>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</si>
  <si>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</si>
  <si>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</si>
  <si>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</si>
  <si>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</si>
  <si>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</si>
  <si>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</si>
  <si>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</si>
  <si>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</si>
  <si>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</si>
  <si>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</si>
  <si>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</si>
  <si>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</si>
  <si>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</si>
  <si>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</si>
  <si>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</si>
  <si>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</si>
  <si>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</si>
  <si>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</si>
  <si>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</si>
  <si>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</si>
  <si>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</si>
  <si>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</si>
  <si>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</si>
  <si>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</si>
  <si>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</si>
  <si>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</si>
  <si>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</si>
  <si>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</si>
  <si>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</si>
  <si>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</si>
  <si>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</si>
  <si>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</si>
  <si>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</si>
  <si>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</si>
  <si>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</si>
  <si>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</si>
  <si>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</si>
  <si>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</si>
  <si>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</si>
  <si>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</si>
  <si>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</si>
  <si>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</si>
  <si>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</si>
  <si>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</si>
  <si>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</si>
  <si>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</si>
  <si>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</si>
  <si>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</si>
  <si>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</si>
  <si>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</si>
  <si>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</si>
  <si>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</si>
  <si>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</si>
  <si>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</si>
  <si>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</si>
  <si>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</si>
  <si>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</si>
  <si>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</si>
  <si>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</si>
  <si>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</si>
  <si>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</si>
  <si>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</si>
  <si>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</si>
  <si>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</si>
  <si>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</si>
  <si>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</si>
  <si>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</si>
  <si>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</si>
  <si>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</si>
  <si>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</si>
  <si>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</si>
  <si>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</si>
  <si>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</si>
  <si>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</si>
  <si>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</si>
  <si>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</si>
  <si>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</si>
  <si>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</si>
  <si>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</si>
  <si>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</si>
  <si>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</si>
  <si>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</si>
  <si>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</si>
  <si>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</si>
  <si>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</si>
  <si>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</si>
  <si>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</si>
  <si>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</si>
  <si>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</si>
  <si>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</si>
  <si>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</si>
  <si>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</si>
  <si>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</si>
  <si>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</si>
  <si>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</si>
  <si>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</si>
  <si>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</si>
  <si>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</si>
  <si>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</si>
  <si>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</si>
  <si>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</si>
  <si>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</si>
  <si>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</si>
  <si>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</si>
  <si>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</si>
  <si>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</si>
  <si>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</si>
  <si>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</si>
  <si>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</si>
  <si>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</si>
  <si>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</si>
  <si>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</si>
  <si>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</si>
  <si>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</si>
  <si>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</si>
  <si>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</si>
  <si>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</si>
  <si>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</si>
  <si>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</si>
  <si>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</si>
  <si>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</si>
  <si>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</si>
  <si>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</si>
  <si>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</si>
  <si>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</si>
  <si>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</si>
  <si>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</si>
  <si>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</si>
  <si>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</si>
  <si>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</si>
  <si>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</si>
  <si>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</si>
  <si>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</si>
  <si>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</si>
  <si>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</si>
  <si>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</si>
  <si>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</si>
  <si>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</si>
  <si>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</si>
  <si>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</si>
  <si>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</si>
  <si>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</si>
  <si>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</si>
  <si>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</si>
  <si>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</si>
  <si>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</si>
  <si>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</si>
  <si>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</si>
  <si>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</si>
  <si>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</si>
  <si>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</si>
  <si>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</si>
  <si>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</si>
  <si>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</si>
  <si>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</si>
  <si>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</si>
  <si>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</si>
  <si>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</si>
  <si>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</si>
  <si>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</si>
  <si>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</si>
  <si>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</si>
  <si>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</si>
  <si>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</si>
  <si>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</si>
  <si>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</si>
  <si>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</si>
  <si>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</si>
  <si>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</si>
  <si>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</si>
  <si>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</si>
  <si>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</si>
  <si>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</si>
  <si>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</si>
  <si>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</si>
  <si>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</si>
  <si>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</si>
  <si>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</si>
  <si>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</si>
  <si>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</si>
  <si>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</si>
  <si>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</si>
  <si>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</si>
  <si>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</si>
  <si>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</si>
  <si>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</si>
  <si>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</si>
  <si>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</si>
  <si>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</si>
  <si>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</si>
  <si>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</si>
  <si>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</si>
  <si>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</si>
  <si>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</si>
  <si>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</si>
  <si>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</si>
  <si>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</si>
  <si>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</si>
  <si>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</si>
  <si>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</si>
  <si>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</si>
  <si>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</si>
  <si>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</si>
  <si>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</si>
  <si>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</si>
  <si>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</si>
  <si>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</si>
  <si>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</si>
  <si>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</si>
  <si>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</si>
  <si>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</si>
  <si>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</si>
  <si>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</si>
  <si>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</si>
  <si>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</si>
  <si>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</si>
  <si>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</si>
  <si>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</si>
  <si>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</si>
  <si>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</si>
  <si>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</si>
  <si>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</si>
  <si>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</si>
  <si>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</si>
  <si>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</si>
  <si>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</si>
  <si>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</si>
  <si>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</si>
  <si>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</si>
  <si>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</si>
  <si>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</si>
  <si>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</si>
  <si>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</si>
  <si>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</si>
  <si>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</si>
  <si>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</si>
  <si>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</si>
  <si>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</si>
  <si>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</si>
  <si>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</si>
  <si>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</si>
  <si>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</si>
  <si>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</si>
  <si>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</si>
  <si>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</si>
  <si>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</si>
  <si>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</si>
  <si>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</si>
  <si>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</si>
  <si>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</si>
  <si>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</si>
  <si>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</si>
  <si>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</si>
  <si>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</si>
  <si>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</si>
  <si>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</si>
  <si>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</si>
  <si>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</si>
  <si>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</si>
  <si>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</si>
  <si>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</si>
  <si>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</si>
  <si>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</si>
  <si>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</si>
  <si>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</si>
  <si>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</si>
  <si>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</si>
  <si>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</si>
  <si>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</si>
  <si>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</si>
  <si>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</si>
  <si>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</si>
  <si>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</si>
  <si>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</si>
  <si>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</si>
  <si>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</si>
  <si>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</si>
  <si>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</si>
  <si>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</si>
  <si>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</si>
  <si>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</si>
  <si>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</si>
  <si>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</si>
  <si>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</si>
  <si>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</si>
  <si>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</si>
  <si>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</si>
  <si>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</si>
  <si>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</si>
  <si>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</si>
  <si>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</si>
  <si>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</si>
  <si>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</si>
  <si>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</si>
  <si>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</si>
  <si>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</si>
  <si>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</si>
  <si>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</si>
  <si>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</si>
  <si>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</si>
  <si>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</si>
  <si>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</si>
  <si>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</si>
  <si>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</si>
  <si>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</si>
  <si>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</si>
  <si>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</si>
  <si>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</si>
  <si>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</si>
  <si>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</si>
  <si>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</si>
  <si>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</si>
  <si>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</si>
  <si>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</si>
  <si>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</si>
  <si>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</si>
  <si>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</si>
  <si>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</si>
  <si>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</si>
  <si>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</si>
  <si>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</si>
  <si>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</si>
  <si>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</si>
  <si>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</si>
  <si>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</si>
  <si>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</si>
  <si>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</si>
  <si>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</si>
  <si>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</si>
  <si>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</si>
  <si>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</si>
  <si>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</si>
  <si>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</si>
  <si>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</si>
  <si>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</si>
  <si>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</si>
  <si>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</si>
  <si>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</si>
  <si>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</si>
  <si>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</si>
  <si>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</si>
  <si>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</si>
  <si>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</si>
  <si>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</si>
  <si>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</si>
  <si>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</si>
  <si>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</si>
  <si>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</si>
  <si>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</si>
  <si>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</si>
  <si>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</si>
  <si>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</si>
  <si>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</si>
  <si>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</si>
  <si>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</si>
  <si>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</si>
  <si>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</si>
  <si>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</si>
  <si>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</si>
  <si>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</si>
  <si>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</si>
  <si>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</si>
  <si>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</si>
  <si>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</si>
  <si>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</si>
  <si>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</si>
  <si>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</si>
  <si>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</si>
  <si>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</si>
  <si>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</si>
  <si>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</si>
  <si>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</si>
  <si>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</si>
  <si>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</si>
  <si>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</si>
  <si>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</si>
  <si>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</si>
  <si>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</si>
  <si>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</si>
  <si>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</si>
  <si>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</si>
  <si>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</si>
  <si>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</si>
  <si>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</si>
  <si>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</si>
  <si>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</si>
  <si>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</si>
  <si>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</si>
  <si>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</si>
  <si>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</si>
  <si>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</si>
  <si>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</si>
  <si>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</si>
  <si>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</si>
  <si>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</si>
  <si>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</si>
  <si>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</si>
  <si>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</si>
  <si>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</si>
  <si>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</si>
  <si>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</si>
  <si>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</si>
  <si>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</si>
  <si>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</si>
  <si>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</si>
  <si>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</si>
  <si>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</si>
  <si>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</si>
  <si>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</si>
  <si>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</si>
  <si>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</si>
  <si>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</si>
  <si>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</si>
  <si>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</si>
  <si>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</si>
  <si>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</si>
  <si>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</si>
  <si>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</si>
  <si>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</si>
  <si>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</si>
  <si>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</si>
  <si>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</si>
  <si>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</si>
  <si>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</si>
  <si>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</si>
  <si>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</si>
  <si>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</si>
  <si>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</si>
  <si>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</si>
  <si>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</si>
  <si>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</si>
  <si>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</si>
  <si>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</si>
  <si>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</si>
  <si>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</si>
  <si>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</si>
  <si>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</si>
  <si>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</si>
  <si>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</si>
  <si>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</si>
  <si>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</si>
  <si>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</si>
  <si>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</si>
  <si>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</si>
  <si>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</si>
  <si>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</si>
  <si>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</si>
  <si>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</si>
  <si>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</si>
  <si>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</si>
  <si>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</si>
  <si>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</si>
  <si>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</si>
  <si>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</si>
  <si>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</si>
  <si>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</si>
  <si>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</si>
  <si>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</si>
  <si>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</si>
  <si>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</si>
  <si>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</si>
  <si>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</si>
  <si>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</si>
  <si>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</si>
  <si>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</si>
  <si>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</si>
  <si>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</si>
  <si>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</si>
  <si>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</si>
  <si>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</si>
  <si>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</si>
  <si>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</si>
  <si>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</si>
  <si>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</si>
  <si>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</si>
  <si>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</si>
  <si>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</si>
  <si>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</si>
  <si>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</si>
  <si>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</si>
  <si>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</si>
  <si>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</si>
  <si>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</si>
  <si>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</si>
  <si>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</si>
  <si>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</si>
  <si>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</si>
  <si>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</si>
  <si>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</si>
  <si>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</si>
  <si>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</si>
  <si>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</si>
  <si>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</si>
  <si>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</si>
  <si>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</si>
  <si>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</si>
  <si>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</si>
  <si>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</si>
  <si>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</si>
  <si>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</si>
  <si>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</si>
  <si>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</si>
  <si>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</si>
  <si>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</si>
  <si>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</si>
  <si>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</si>
  <si>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</si>
  <si>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</si>
  <si>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</si>
  <si>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</si>
  <si>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</si>
  <si>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</si>
  <si>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</si>
  <si>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</si>
  <si>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</si>
  <si>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</si>
  <si>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</si>
  <si>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</si>
  <si>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</si>
  <si>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</si>
  <si>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</si>
  <si>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</si>
  <si>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</si>
  <si>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</si>
  <si>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</si>
  <si>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</si>
  <si>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</si>
  <si>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</si>
  <si>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</si>
  <si>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</si>
  <si>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</si>
  <si>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</si>
  <si>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</si>
  <si>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</si>
  <si>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</si>
  <si>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</si>
  <si>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</si>
  <si>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</si>
  <si>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</si>
  <si>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</si>
  <si>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</si>
  <si>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</si>
  <si>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</si>
  <si>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</si>
  <si>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</si>
  <si>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</si>
  <si>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</si>
  <si>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</si>
  <si>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</si>
  <si>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</si>
  <si>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</si>
  <si>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</si>
  <si>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</si>
  <si>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</si>
  <si>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</si>
  <si>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</si>
  <si>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</si>
  <si>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</si>
  <si>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</si>
  <si>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</si>
  <si>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</si>
  <si>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</si>
  <si>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</si>
  <si>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</si>
  <si>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</si>
  <si>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</si>
  <si>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</si>
  <si>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</si>
  <si>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</si>
  <si>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</si>
  <si>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</si>
  <si>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</si>
  <si>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</si>
  <si>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</si>
  <si>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</si>
  <si>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</si>
  <si>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</si>
  <si>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</si>
  <si>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</si>
  <si>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</si>
  <si>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</si>
  <si>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</si>
  <si>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</si>
  <si>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</si>
  <si>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</si>
  <si>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</si>
  <si>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</si>
  <si>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</si>
  <si>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</si>
  <si>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</si>
  <si>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</si>
  <si>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</si>
  <si>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</si>
  <si>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</si>
  <si>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</si>
  <si>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</si>
  <si>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</si>
  <si>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</si>
  <si>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</si>
  <si>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</si>
  <si>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</si>
  <si>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</si>
  <si>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</si>
  <si>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</si>
  <si>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</si>
  <si>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</si>
  <si>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</si>
  <si>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</si>
  <si>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</si>
  <si>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</si>
  <si>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</si>
  <si>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</si>
  <si>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</si>
  <si>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</si>
  <si>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</si>
  <si>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</si>
  <si>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</si>
  <si>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</si>
  <si>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</si>
  <si>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</si>
  <si>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</si>
  <si>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</si>
  <si>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</si>
  <si>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</si>
  <si>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</si>
  <si>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</si>
  <si>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</si>
  <si>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</si>
  <si>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</si>
  <si>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</si>
  <si>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</si>
  <si>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</si>
  <si>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</si>
  <si>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</si>
  <si>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</si>
  <si>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</si>
  <si>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</si>
  <si>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</si>
  <si>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</si>
  <si>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</si>
  <si>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</si>
  <si>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</si>
  <si>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</si>
  <si>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</si>
  <si>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</si>
  <si>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</si>
  <si>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</si>
  <si>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</si>
  <si>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</si>
  <si>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</si>
  <si>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</si>
  <si>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</si>
  <si>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</si>
  <si>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</si>
  <si>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</si>
  <si>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</si>
  <si>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</si>
  <si>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</si>
  <si>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</si>
  <si>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</si>
  <si>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</si>
  <si>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</si>
  <si>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</si>
  <si>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</si>
  <si>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</si>
  <si>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</si>
  <si>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</si>
  <si>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</si>
  <si>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</si>
  <si>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</si>
  <si>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</si>
  <si>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</si>
  <si>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</si>
  <si>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</si>
  <si>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</si>
  <si>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</si>
  <si>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</si>
  <si>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</si>
  <si>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</si>
  <si>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</si>
  <si>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</si>
  <si>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</si>
  <si>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</si>
  <si>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</si>
  <si>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</si>
  <si>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</si>
  <si>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</si>
  <si>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</si>
  <si>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</si>
  <si>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</si>
  <si>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</si>
  <si>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</si>
  <si>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</si>
  <si>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</si>
  <si>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</si>
  <si>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</si>
  <si>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</si>
  <si>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</si>
  <si>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</si>
  <si>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</si>
  <si>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</si>
  <si>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</si>
  <si>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</si>
  <si>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</si>
  <si>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</si>
  <si>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</si>
  <si>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</si>
  <si>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</si>
  <si>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</si>
  <si>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</si>
  <si>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</si>
  <si>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</si>
  <si>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</si>
  <si>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</si>
  <si>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</si>
  <si>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</si>
  <si>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</si>
  <si>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</si>
  <si>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</si>
  <si>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</si>
  <si>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</si>
  <si>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</si>
  <si>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</si>
  <si>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</si>
  <si>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</si>
  <si>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</si>
  <si>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</si>
  <si>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</si>
  <si>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</si>
  <si>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</si>
  <si>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</si>
  <si>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</si>
  <si>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</si>
  <si>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</si>
  <si>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</si>
  <si>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</si>
  <si>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</si>
  <si>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</si>
  <si>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</si>
  <si>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</si>
  <si>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</si>
  <si>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</si>
  <si>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</si>
  <si>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</si>
  <si>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</si>
  <si>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</si>
  <si>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</si>
  <si>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</si>
  <si>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</si>
  <si>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</si>
  <si>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</si>
  <si>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</si>
  <si>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</si>
  <si>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</si>
  <si>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</si>
  <si>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</si>
  <si>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</si>
  <si>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</si>
  <si>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</si>
  <si>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</si>
  <si>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</si>
  <si>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</si>
  <si>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</si>
  <si>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</si>
  <si>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</si>
  <si>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</si>
  <si>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</si>
  <si>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</si>
  <si>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</si>
  <si>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</si>
  <si>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</si>
  <si>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</si>
  <si>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</si>
  <si>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</si>
  <si>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</si>
  <si>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</si>
  <si>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</si>
  <si>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</si>
  <si>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</si>
  <si>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</si>
  <si>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</si>
  <si>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</si>
  <si>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</si>
  <si>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</si>
  <si>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</si>
  <si>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</si>
  <si>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</si>
  <si>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</si>
  <si>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</si>
  <si>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</si>
  <si>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</si>
  <si>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</si>
  <si>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</si>
  <si>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</si>
  <si>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</si>
  <si>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</si>
  <si>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</si>
  <si>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</si>
  <si>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</si>
  <si>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</si>
  <si>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</si>
  <si>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</si>
  <si>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</si>
  <si>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</si>
  <si>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</si>
  <si>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</si>
  <si>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</si>
  <si>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</si>
  <si>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</si>
  <si>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</si>
  <si>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</si>
  <si>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</si>
  <si>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</si>
  <si>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</si>
  <si>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</si>
  <si>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</si>
  <si>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</si>
  <si>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</si>
  <si>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</si>
  <si>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</si>
  <si>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</si>
  <si>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</si>
  <si>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</si>
  <si>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</si>
  <si>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</si>
  <si>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</si>
  <si>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</si>
  <si>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</si>
  <si>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</si>
  <si>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</si>
  <si>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</si>
  <si>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</si>
  <si>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</si>
  <si>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</si>
  <si>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</si>
  <si>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</si>
  <si>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</si>
  <si>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</si>
  <si>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</si>
  <si>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</si>
  <si>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</si>
  <si>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</si>
  <si>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</si>
  <si>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</si>
  <si>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</si>
  <si>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</si>
  <si>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</si>
  <si>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</si>
  <si>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</si>
  <si>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</si>
  <si>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</si>
  <si>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</si>
  <si>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</si>
  <si>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</si>
  <si>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</si>
  <si>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</si>
  <si>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</si>
  <si>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</si>
  <si>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</si>
  <si>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</si>
  <si>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</si>
  <si>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</si>
  <si>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</si>
  <si>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</si>
  <si>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</si>
  <si>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</si>
  <si>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</si>
  <si>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</si>
  <si>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</si>
  <si>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</si>
  <si>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</si>
  <si>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</si>
  <si>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</si>
  <si>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</si>
  <si>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</si>
  <si>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</si>
  <si>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</si>
  <si>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</si>
  <si>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</si>
  <si>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</si>
  <si>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</si>
  <si>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</si>
  <si>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</si>
  <si>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</si>
  <si>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</si>
  <si>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</si>
  <si>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</si>
  <si>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</si>
  <si>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</si>
  <si>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</si>
  <si>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</si>
  <si>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</si>
  <si>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</si>
  <si>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</si>
  <si>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</si>
  <si>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</si>
  <si>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</si>
  <si>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</si>
  <si>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</si>
  <si>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</si>
  <si>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</si>
  <si>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</si>
  <si>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</si>
  <si>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</si>
  <si>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</si>
  <si>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</si>
  <si>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</si>
  <si>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</si>
  <si>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</si>
  <si>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</si>
  <si>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</si>
  <si>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</si>
  <si>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</si>
  <si>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</si>
  <si>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</si>
  <si>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</si>
  <si>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</si>
  <si>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</si>
  <si>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</si>
  <si>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</si>
  <si>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</si>
  <si>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</si>
  <si>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</si>
  <si>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</si>
  <si>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</si>
  <si>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</si>
  <si>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</si>
  <si>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</si>
  <si>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</si>
  <si>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</si>
  <si>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</si>
  <si>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</si>
  <si>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</si>
  <si>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</si>
  <si>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</si>
  <si>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</si>
  <si>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</si>
  <si>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</si>
  <si>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</si>
  <si>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</si>
  <si>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</si>
  <si>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</si>
  <si>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</si>
  <si>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</si>
  <si>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</si>
  <si>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</si>
  <si>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</si>
  <si>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</si>
  <si>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</si>
  <si>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</si>
  <si>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</si>
  <si>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</si>
  <si>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</si>
  <si>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</si>
  <si>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</si>
  <si>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</si>
  <si>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</si>
  <si>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</si>
  <si>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</si>
  <si>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</si>
  <si>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</si>
  <si>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</si>
  <si>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</si>
  <si>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</si>
  <si>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</si>
  <si>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</si>
  <si>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</si>
  <si>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</si>
  <si>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</si>
  <si>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</si>
  <si>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</si>
  <si>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</si>
  <si>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</si>
  <si>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</si>
  <si>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</si>
  <si>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</si>
  <si>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</si>
  <si>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</si>
  <si>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</si>
  <si>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</si>
  <si>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</si>
  <si>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</si>
  <si>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</si>
  <si>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</si>
  <si>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</si>
  <si>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</si>
  <si>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</si>
  <si>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</si>
  <si>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</si>
  <si>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</si>
  <si>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</si>
  <si>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</si>
  <si>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</si>
  <si>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</si>
  <si>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</si>
  <si>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</si>
  <si>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</si>
  <si>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</si>
  <si>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</si>
  <si>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</si>
  <si>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</si>
  <si>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</si>
  <si>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</si>
  <si>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</si>
  <si>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</si>
  <si>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</si>
  <si>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</si>
  <si>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</si>
  <si>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</si>
  <si>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</si>
  <si>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</si>
  <si>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</si>
  <si>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</si>
  <si>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</si>
  <si>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</si>
  <si>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</si>
  <si>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</si>
  <si>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</si>
  <si>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</si>
  <si>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</si>
  <si>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</si>
  <si>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</si>
  <si>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</si>
  <si>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</si>
  <si>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</si>
  <si>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</si>
  <si>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</si>
  <si>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</si>
  <si>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</si>
  <si>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</si>
  <si>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</si>
  <si>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</si>
  <si>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</si>
  <si>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</si>
  <si>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</si>
  <si>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</si>
  <si>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</si>
  <si>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</si>
  <si>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</si>
  <si>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</si>
  <si>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</si>
  <si>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</si>
  <si>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</si>
  <si>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</si>
  <si>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</si>
  <si>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</si>
  <si>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</si>
  <si>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</si>
  <si>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</si>
  <si>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</si>
  <si>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</si>
  <si>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</si>
  <si>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</si>
  <si>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</si>
  <si>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</si>
  <si>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</si>
  <si>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</si>
  <si>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</si>
  <si>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</si>
  <si>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</si>
  <si>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</si>
  <si>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</si>
  <si>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</si>
  <si>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</si>
  <si>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</si>
  <si>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</si>
  <si>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</si>
  <si>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</si>
  <si>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</si>
  <si>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</si>
  <si>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</si>
  <si>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</si>
  <si>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</si>
  <si>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</si>
  <si>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</si>
  <si>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</si>
  <si>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</si>
  <si>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</si>
  <si>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</si>
  <si>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</si>
  <si>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</si>
  <si>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</si>
  <si>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</si>
  <si>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</si>
  <si>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</si>
  <si>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</si>
  <si>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</si>
  <si>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</si>
  <si>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</si>
  <si>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</si>
  <si>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</si>
  <si>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</si>
  <si>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</si>
  <si>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</si>
  <si>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</si>
  <si>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</si>
  <si>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</si>
  <si>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</si>
  <si>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</si>
  <si>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</si>
  <si>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</si>
  <si>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</si>
  <si>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</si>
  <si>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</si>
  <si>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</si>
  <si>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</si>
  <si>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</si>
  <si>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</si>
  <si>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</si>
  <si>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</si>
  <si>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</si>
  <si>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</si>
  <si>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</si>
  <si>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</si>
  <si>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</si>
  <si>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</si>
  <si>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</si>
  <si>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</si>
  <si>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</si>
  <si>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</si>
  <si>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</si>
  <si>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</si>
  <si>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</si>
  <si>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</si>
  <si>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</si>
  <si>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</si>
  <si>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</si>
  <si>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</si>
  <si>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</si>
  <si>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</si>
  <si>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</si>
  <si>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</si>
  <si>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</si>
  <si>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</si>
  <si>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</si>
  <si>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</si>
  <si>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</si>
  <si>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</si>
  <si>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</si>
  <si>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</si>
  <si>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</si>
  <si>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</si>
  <si>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</si>
  <si>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</si>
  <si>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</si>
  <si>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</si>
  <si>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</si>
  <si>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</si>
  <si>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</si>
  <si>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</si>
  <si>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</si>
  <si>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</si>
  <si>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</si>
  <si>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</si>
  <si>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</si>
  <si>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</si>
  <si>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</si>
  <si>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</si>
  <si>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</si>
  <si>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</si>
  <si>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</si>
  <si>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</si>
  <si>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</si>
  <si>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</si>
  <si>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</si>
  <si>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</si>
  <si>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</si>
  <si>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</si>
  <si>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</si>
  <si>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</si>
  <si>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</si>
  <si>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</si>
  <si>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</si>
  <si>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</si>
  <si>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</si>
  <si>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</si>
  <si>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</si>
  <si>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</si>
  <si>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</si>
  <si>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</si>
  <si>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</si>
  <si>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</si>
  <si>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</si>
  <si>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</si>
  <si>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</si>
  <si>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</si>
  <si>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</si>
  <si>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</si>
  <si>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</si>
  <si>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</si>
  <si>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</si>
  <si>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</si>
  <si>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</si>
  <si>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</si>
  <si>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</si>
  <si>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</si>
  <si>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</si>
  <si>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</si>
  <si>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</si>
  <si>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</si>
  <si>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</si>
  <si>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</si>
  <si>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</si>
  <si>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</si>
  <si>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</si>
  <si>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</si>
  <si>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</si>
  <si>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</si>
  <si>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</si>
  <si>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</si>
  <si>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</si>
  <si>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</si>
  <si>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</si>
  <si>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</si>
  <si>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</si>
  <si>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</si>
  <si>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</si>
  <si>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</si>
  <si>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</si>
  <si>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</si>
  <si>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</si>
  <si>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</si>
  <si>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</si>
  <si>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</si>
  <si>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</si>
  <si>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</si>
  <si>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</si>
  <si>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</si>
  <si>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</si>
  <si>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</si>
  <si>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</si>
  <si>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</si>
  <si>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</si>
  <si>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</si>
  <si>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</si>
  <si>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</si>
  <si>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</si>
  <si>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</si>
  <si>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</si>
  <si>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</si>
  <si>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</si>
  <si>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</si>
  <si>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</si>
  <si>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</si>
  <si>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</si>
  <si>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</si>
  <si>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</si>
  <si>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</si>
  <si>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</si>
  <si>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</si>
  <si>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</si>
  <si>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</si>
  <si>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</si>
  <si>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</si>
  <si>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</si>
  <si>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</si>
  <si>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</si>
  <si>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</si>
  <si>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</si>
  <si>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</si>
  <si>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</si>
  <si>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</si>
  <si>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</si>
  <si>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</si>
  <si>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</si>
  <si>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</si>
  <si>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</si>
  <si>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</si>
  <si>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</si>
  <si>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</si>
  <si>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</si>
  <si>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</si>
  <si>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</si>
  <si>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</si>
  <si>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</si>
  <si>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</si>
  <si>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</si>
  <si>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</si>
  <si>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</si>
  <si>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</si>
  <si>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</si>
  <si>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</si>
  <si>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</si>
  <si>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</si>
  <si>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</si>
  <si>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</si>
  <si>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</si>
  <si>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</si>
  <si>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</si>
  <si>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</si>
  <si>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</si>
  <si>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</si>
  <si>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</si>
  <si>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</si>
  <si>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</si>
  <si>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</si>
  <si>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</si>
  <si>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</si>
  <si>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</si>
  <si>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</si>
  <si>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</si>
  <si>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</si>
  <si>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</si>
  <si>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</si>
  <si>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</si>
  <si>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</si>
  <si>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</si>
  <si>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</si>
  <si>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</si>
  <si>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</si>
  <si>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</si>
  <si>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</si>
  <si>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</si>
  <si>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</si>
  <si>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</si>
  <si>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</si>
  <si>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</si>
  <si>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</si>
  <si>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</si>
  <si>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</si>
  <si>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</si>
  <si>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</si>
  <si>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</si>
  <si>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</si>
  <si>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</si>
  <si>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</si>
  <si>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</si>
  <si>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</si>
  <si>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</si>
  <si>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</si>
  <si>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</si>
  <si>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</si>
  <si>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</si>
  <si>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</si>
  <si>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</si>
  <si>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</si>
  <si>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</si>
  <si>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</si>
  <si>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</si>
  <si>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</si>
  <si>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</si>
  <si>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</si>
  <si>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</si>
  <si>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</si>
  <si>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</si>
  <si>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</si>
  <si>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</si>
  <si>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</si>
  <si>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</si>
  <si>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</si>
  <si>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</si>
  <si>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</si>
  <si>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</si>
  <si>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</si>
  <si>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</si>
  <si>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</si>
  <si>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</si>
  <si>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</si>
  <si>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</si>
  <si>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</si>
  <si>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</si>
  <si>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</si>
  <si>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</si>
  <si>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</si>
  <si>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</si>
  <si>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</si>
  <si>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</si>
  <si>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</si>
  <si>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</si>
  <si>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</si>
  <si>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</si>
  <si>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</si>
  <si>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</si>
  <si>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</si>
  <si>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</si>
  <si>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</si>
  <si>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</si>
  <si>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</si>
  <si>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</si>
  <si>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</si>
  <si>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</si>
  <si>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</si>
  <si>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</si>
  <si>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</si>
  <si>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</si>
  <si>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</si>
  <si>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</si>
  <si>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</si>
  <si>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</si>
  <si>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</si>
  <si>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</si>
  <si>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</si>
  <si>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</si>
  <si>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</si>
  <si>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</si>
  <si>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</si>
  <si>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</si>
  <si>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</si>
  <si>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</si>
  <si>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</si>
  <si>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</si>
  <si>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</si>
  <si>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</si>
  <si>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</si>
  <si>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</si>
  <si>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</si>
  <si>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</si>
  <si>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</si>
  <si>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</si>
  <si>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</si>
  <si>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</si>
  <si>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</si>
  <si>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</si>
  <si>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</si>
  <si>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</si>
  <si>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</si>
  <si>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</si>
  <si>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</si>
  <si>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</si>
  <si>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</si>
  <si>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</si>
  <si>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</si>
  <si>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</si>
  <si>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</si>
  <si>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</si>
  <si>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</si>
  <si>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</si>
  <si>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</si>
  <si>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</si>
  <si>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</si>
  <si>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</si>
  <si>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</si>
  <si>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</si>
  <si>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</si>
  <si>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</si>
  <si>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</si>
  <si>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</si>
  <si>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</si>
  <si>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</si>
  <si>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</si>
  <si>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</si>
  <si>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</si>
  <si>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</si>
  <si>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</si>
  <si>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</si>
  <si>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</si>
  <si>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</si>
  <si>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</si>
  <si>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</si>
  <si>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</si>
  <si>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</si>
  <si>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</si>
  <si>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</si>
  <si>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</si>
  <si>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</si>
  <si>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</si>
  <si>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</si>
  <si>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</si>
  <si>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</si>
  <si>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</si>
  <si>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</si>
  <si>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</si>
  <si>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</si>
  <si>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</si>
  <si>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</si>
  <si>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</si>
  <si>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</si>
  <si>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</si>
  <si>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</si>
  <si>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</si>
  <si>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</si>
  <si>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</si>
  <si>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</si>
  <si>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</si>
  <si>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</si>
  <si>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</si>
  <si>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</si>
  <si>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</si>
  <si>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</si>
  <si>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</si>
  <si>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</si>
  <si>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</si>
  <si>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</si>
  <si>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</si>
  <si>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</si>
  <si>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</si>
  <si>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</si>
  <si>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</si>
  <si>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</si>
  <si>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</si>
  <si>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</si>
  <si>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</si>
  <si>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</si>
  <si>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</si>
  <si>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</si>
  <si>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</si>
  <si>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</si>
  <si>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</si>
  <si>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</si>
  <si>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</si>
  <si>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</si>
  <si>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</si>
  <si>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</si>
  <si>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</si>
  <si>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</si>
  <si>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</si>
  <si>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</si>
  <si>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</si>
  <si>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</si>
  <si>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</si>
  <si>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</si>
  <si>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</si>
  <si>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</si>
  <si>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</si>
  <si>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</si>
  <si>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</si>
  <si>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</si>
  <si>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</si>
  <si>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</si>
  <si>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</si>
  <si>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</si>
  <si>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</si>
  <si>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</si>
  <si>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</si>
  <si>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</si>
  <si>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</si>
  <si>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</si>
  <si>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</si>
  <si>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</si>
  <si>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</si>
  <si>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</si>
  <si>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</si>
  <si>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</si>
  <si>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</si>
  <si>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</si>
  <si>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</si>
  <si>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</si>
  <si>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</si>
  <si>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</si>
  <si>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</si>
  <si>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</si>
  <si>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</si>
  <si>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</si>
  <si>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</si>
  <si>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</si>
  <si>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</si>
  <si>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</si>
  <si>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</si>
  <si>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</si>
  <si>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</si>
  <si>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</si>
  <si>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</si>
  <si>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</si>
  <si>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</si>
  <si>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</si>
  <si>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</si>
  <si>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</si>
  <si>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</si>
  <si>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</si>
  <si>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</si>
  <si>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</si>
  <si>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</si>
  <si>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</si>
  <si>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</si>
  <si>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</si>
  <si>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</si>
  <si>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</si>
  <si>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</si>
  <si>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</si>
  <si>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</si>
  <si>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</si>
  <si>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</si>
  <si>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</si>
  <si>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</si>
  <si>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</si>
  <si>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</si>
  <si>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</si>
  <si>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</si>
  <si>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</si>
  <si>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</si>
  <si>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</si>
  <si>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</si>
  <si>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</si>
  <si>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</si>
  <si>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</si>
  <si>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</si>
  <si>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</si>
  <si>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</si>
  <si>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</si>
  <si>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</si>
  <si>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</si>
  <si>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</si>
  <si>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</si>
  <si>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</si>
  <si>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</si>
  <si>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</si>
  <si>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</si>
  <si>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</si>
  <si>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</si>
  <si>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</si>
  <si>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</si>
  <si>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</si>
  <si>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</si>
  <si>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</si>
  <si>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</si>
  <si>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</si>
  <si>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</si>
  <si>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</si>
  <si>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</si>
  <si>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</si>
  <si>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</si>
  <si>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</si>
  <si>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</si>
  <si>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</si>
  <si>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</si>
  <si>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</si>
  <si>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</si>
  <si>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</si>
  <si>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</si>
  <si>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</si>
  <si>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</si>
  <si>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</si>
  <si>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</si>
  <si>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</si>
  <si>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</si>
  <si>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</si>
  <si>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</si>
  <si>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</si>
  <si>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</si>
  <si>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</si>
  <si>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</si>
  <si>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</si>
  <si>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</si>
  <si>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</si>
  <si>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</si>
  <si>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</si>
  <si>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</si>
  <si>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</si>
  <si>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</si>
  <si>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</si>
  <si>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</si>
  <si>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</si>
  <si>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</si>
  <si>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</si>
  <si>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</si>
  <si>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</si>
  <si>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</si>
  <si>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</si>
  <si>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</si>
  <si>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</si>
  <si>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</si>
  <si>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</si>
  <si>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</si>
  <si>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</si>
  <si>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</si>
  <si>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</si>
  <si>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</si>
  <si>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</si>
  <si>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</si>
  <si>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</si>
  <si>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</si>
  <si>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</si>
  <si>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</si>
  <si>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</si>
  <si>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</si>
  <si>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</si>
  <si>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</si>
  <si>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</si>
  <si>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</si>
  <si>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</si>
  <si>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</si>
  <si>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</si>
  <si>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</si>
  <si>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</si>
  <si>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</si>
  <si>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</si>
  <si>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</si>
  <si>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</si>
  <si>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</si>
  <si>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</si>
  <si>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</si>
  <si>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</si>
  <si>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</si>
  <si>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</si>
  <si>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</si>
  <si>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</si>
  <si>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</si>
  <si>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</si>
  <si>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</si>
  <si>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</si>
  <si>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</si>
  <si>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</si>
  <si>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</si>
  <si>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</si>
  <si>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</si>
  <si>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</si>
  <si>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</si>
  <si>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</si>
  <si>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</si>
  <si>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</si>
  <si>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</si>
  <si>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</si>
  <si>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</si>
  <si>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</si>
  <si>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</si>
  <si>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</si>
  <si>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</si>
  <si>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</si>
  <si>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</si>
  <si>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</si>
  <si>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</si>
  <si>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</si>
  <si>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</si>
  <si>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</si>
  <si>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</si>
  <si>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</si>
  <si>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</si>
  <si>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</si>
  <si>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</si>
  <si>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</si>
  <si>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</si>
  <si>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</si>
  <si>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</si>
  <si>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</si>
  <si>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</si>
  <si>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</si>
  <si>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</si>
  <si>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</si>
  <si>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</si>
  <si>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</si>
  <si>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</si>
  <si>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</si>
  <si>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</si>
  <si>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</si>
  <si>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</si>
  <si>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</si>
  <si>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</si>
  <si>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</si>
  <si>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</si>
  <si>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</si>
  <si>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</si>
  <si>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</si>
  <si>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</si>
  <si>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</si>
  <si>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</si>
  <si>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</si>
  <si>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</si>
  <si>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</si>
  <si>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</si>
  <si>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</si>
  <si>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</si>
  <si>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</si>
  <si>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</si>
  <si>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</si>
  <si>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</si>
  <si>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</si>
  <si>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</si>
  <si>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</si>
  <si>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</si>
  <si>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</si>
  <si>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</si>
  <si>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</si>
  <si>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</si>
  <si>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</si>
  <si>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</si>
  <si>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</si>
  <si>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</si>
  <si>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</si>
  <si>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</si>
  <si>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</si>
  <si>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</si>
  <si>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</si>
  <si>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</si>
  <si>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</si>
  <si>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</si>
  <si>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</si>
  <si>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</si>
  <si>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</si>
  <si>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</si>
  <si>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</si>
  <si>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</si>
  <si>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</si>
  <si>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</si>
  <si>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</si>
  <si>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</si>
  <si>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</si>
  <si>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</si>
  <si>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</si>
  <si>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</si>
  <si>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</si>
  <si>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</si>
  <si>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</si>
  <si>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</si>
  <si>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</si>
  <si>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</si>
  <si>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</si>
  <si>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</si>
  <si>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</si>
  <si>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</si>
  <si>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</si>
  <si>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</si>
  <si>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</si>
  <si>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</si>
  <si>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</si>
  <si>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</si>
  <si>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</si>
  <si>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</si>
  <si>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</si>
  <si>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</si>
  <si>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</si>
  <si>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</si>
  <si>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</si>
  <si>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</si>
  <si>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</si>
  <si>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</si>
  <si>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</si>
  <si>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</si>
  <si>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</si>
  <si>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</si>
  <si>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</si>
  <si>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</si>
  <si>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</si>
  <si>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</si>
  <si>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</si>
  <si>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</si>
  <si>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</si>
  <si>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</si>
  <si>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</si>
  <si>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</si>
  <si>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</si>
  <si>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</si>
  <si>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</si>
  <si>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</si>
  <si>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</si>
  <si>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</si>
  <si>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</si>
  <si>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</si>
  <si>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</si>
  <si>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</si>
  <si>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</si>
  <si>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</si>
  <si>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</si>
  <si>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</si>
  <si>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</si>
  <si>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</si>
  <si>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</si>
  <si>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</si>
  <si>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</si>
  <si>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</si>
  <si>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</si>
  <si>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</si>
  <si>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</si>
  <si>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</si>
  <si>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</si>
  <si>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</si>
  <si>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</si>
  <si>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</si>
  <si>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</si>
  <si>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</si>
  <si>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</si>
  <si>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</si>
  <si>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</si>
  <si>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</si>
  <si>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</si>
  <si>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</si>
  <si>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</si>
  <si>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</si>
  <si>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</si>
  <si>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</si>
  <si>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</si>
  <si>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</si>
  <si>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</si>
  <si>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</si>
  <si>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</si>
  <si>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</si>
  <si>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</si>
  <si>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</si>
  <si>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</si>
  <si>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</si>
  <si>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</si>
  <si>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</si>
  <si>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</si>
  <si>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</si>
  <si>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</si>
  <si>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</si>
  <si>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</si>
  <si>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</si>
  <si>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</si>
  <si>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</si>
  <si>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</si>
  <si>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</si>
  <si>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</si>
  <si>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</si>
  <si>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</si>
  <si>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</si>
  <si>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</si>
  <si>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</si>
  <si>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</si>
  <si>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</si>
  <si>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</si>
  <si>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</si>
  <si>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</si>
  <si>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</si>
  <si>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</si>
  <si>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</si>
  <si>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</si>
  <si>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</si>
  <si>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</si>
  <si>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</si>
  <si>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</si>
  <si>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</si>
  <si>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</si>
  <si>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</si>
  <si>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</si>
  <si>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</si>
  <si>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</si>
  <si>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</si>
  <si>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</si>
  <si>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</si>
  <si>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</si>
  <si>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</si>
  <si>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</si>
  <si>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</si>
  <si>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</si>
  <si>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</si>
  <si>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</si>
  <si>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</si>
  <si>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</si>
  <si>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</si>
  <si>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</si>
  <si>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</si>
  <si>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</si>
  <si>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</si>
  <si>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</si>
  <si>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</si>
  <si>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</si>
  <si>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</si>
  <si>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</si>
  <si>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</si>
  <si>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</si>
  <si>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</si>
  <si>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</si>
  <si>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</si>
  <si>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</si>
  <si>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</si>
  <si>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</si>
  <si>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</si>
  <si>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</si>
  <si>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</si>
  <si>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</si>
  <si>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</si>
  <si>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</si>
  <si>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</si>
  <si>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</si>
  <si>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</si>
  <si>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</si>
  <si>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</si>
  <si>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</si>
  <si>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</si>
  <si>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</si>
  <si>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</si>
  <si>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</si>
  <si>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</si>
  <si>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</si>
  <si>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</si>
  <si>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</si>
  <si>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</si>
  <si>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</si>
  <si>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</si>
  <si>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</si>
  <si>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</si>
  <si>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</si>
  <si>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</si>
  <si>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</si>
  <si>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</si>
  <si>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</si>
  <si>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</si>
  <si>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</si>
  <si>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</si>
  <si>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</si>
  <si>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</si>
  <si>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</si>
  <si>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</si>
  <si>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</si>
  <si>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</si>
  <si>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</si>
  <si>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</si>
  <si>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</si>
  <si>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</si>
  <si>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</si>
  <si>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</si>
  <si>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</si>
  <si>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</si>
  <si>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</si>
  <si>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</si>
  <si>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</si>
  <si>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</si>
  <si>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</si>
  <si>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</si>
  <si>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</si>
  <si>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</si>
  <si>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</si>
  <si>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</si>
  <si>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</si>
  <si>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</si>
  <si>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</si>
  <si>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</si>
  <si>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</si>
  <si>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</si>
  <si>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</si>
  <si>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</si>
  <si>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</si>
  <si>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</si>
  <si>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</si>
  <si>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</si>
  <si>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</si>
  <si>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</si>
  <si>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</si>
  <si>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</si>
  <si>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</si>
  <si>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</si>
  <si>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</si>
  <si>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</si>
  <si>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</si>
  <si>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</si>
  <si>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</si>
  <si>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</si>
  <si>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</si>
  <si>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</si>
  <si>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</si>
  <si>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</si>
  <si>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</si>
  <si>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</si>
  <si>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</si>
  <si>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</si>
  <si>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</si>
  <si>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</si>
  <si>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</si>
  <si>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</si>
  <si>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</si>
  <si>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</si>
  <si>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</si>
  <si>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</si>
  <si>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</si>
  <si>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</si>
  <si>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</si>
  <si>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</si>
  <si>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</si>
  <si>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</si>
  <si>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</si>
  <si>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</si>
  <si>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</si>
  <si>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</si>
  <si>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</si>
  <si>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</si>
  <si>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</si>
  <si>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</si>
  <si>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</si>
  <si>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</si>
  <si>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</si>
  <si>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</si>
  <si>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</si>
  <si>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</si>
  <si>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</si>
  <si>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</si>
  <si>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</si>
  <si>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</si>
  <si>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</si>
  <si>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</si>
  <si>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</si>
  <si>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</si>
  <si>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</si>
  <si>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</si>
  <si>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</si>
  <si>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</si>
  <si>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</si>
  <si>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</si>
  <si>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</si>
  <si>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</si>
  <si>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</si>
  <si>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</si>
  <si>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</si>
  <si>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</si>
  <si>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</si>
  <si>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</si>
  <si>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</si>
  <si>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</si>
  <si>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</si>
  <si>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</si>
  <si>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</si>
  <si>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</si>
  <si>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</si>
  <si>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</si>
  <si>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</si>
  <si>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</si>
  <si>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</si>
  <si>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</si>
  <si>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</si>
  <si>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</si>
  <si>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</si>
  <si>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</si>
  <si>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</si>
  <si>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</si>
  <si>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</si>
  <si>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</si>
  <si>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</si>
  <si>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</si>
  <si>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</si>
  <si>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</si>
  <si>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</si>
  <si>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</si>
  <si>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</si>
  <si>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</si>
  <si>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</si>
  <si>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</si>
  <si>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</si>
  <si>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</si>
  <si>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</si>
  <si>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</si>
  <si>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</si>
  <si>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</si>
  <si>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</si>
  <si>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</si>
  <si>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</si>
  <si>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</si>
  <si>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</si>
  <si>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</si>
  <si>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</si>
  <si>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</si>
  <si>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</si>
  <si>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</si>
  <si>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</si>
  <si>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</si>
  <si>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</si>
  <si>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</si>
  <si>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</si>
  <si>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</si>
  <si>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</si>
  <si>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</si>
  <si>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</si>
  <si>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</si>
  <si>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</si>
  <si>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</si>
  <si>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</si>
  <si>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</si>
  <si>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</si>
  <si>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</si>
  <si>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</si>
  <si>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</si>
  <si>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</si>
  <si>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</si>
  <si>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</si>
  <si>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</si>
  <si>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</si>
  <si>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</si>
  <si>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</si>
  <si>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</si>
  <si>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</si>
  <si>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</si>
  <si>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</si>
  <si>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</si>
  <si>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</si>
  <si>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</si>
  <si>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</si>
  <si>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</si>
  <si>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</si>
  <si>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</si>
  <si>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</si>
  <si>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</si>
  <si>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</si>
  <si>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</si>
  <si>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</si>
  <si>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</si>
  <si>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</si>
  <si>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</si>
  <si>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</si>
  <si>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</si>
  <si>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</si>
  <si>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</si>
  <si>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</si>
  <si>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</si>
  <si>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</si>
  <si>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</si>
  <si>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</si>
  <si>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</si>
  <si>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</si>
  <si>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</si>
  <si>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</si>
  <si>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</si>
  <si>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</si>
  <si>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</si>
  <si>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</si>
  <si>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</si>
  <si>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</si>
  <si>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</si>
  <si>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</si>
  <si>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</si>
  <si>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</si>
  <si>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</si>
  <si>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</si>
  <si>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</si>
  <si>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</si>
  <si>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</si>
  <si>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</si>
  <si>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</si>
  <si>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</si>
  <si>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</si>
  <si>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</si>
  <si>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</si>
  <si>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</si>
  <si>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</si>
  <si>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</si>
  <si>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</si>
  <si>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</si>
  <si>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</si>
  <si>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</si>
  <si>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</si>
  <si>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</si>
  <si>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</si>
  <si>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</si>
  <si>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</si>
  <si>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</si>
  <si>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</si>
  <si>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</si>
  <si>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</si>
  <si>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</si>
  <si>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</si>
  <si>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</si>
  <si>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</si>
  <si>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</si>
  <si>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</si>
  <si>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</si>
  <si>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</si>
  <si>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</si>
  <si>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</si>
  <si>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</si>
  <si>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</si>
  <si>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</si>
  <si>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</si>
  <si>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</si>
  <si>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</si>
  <si>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</si>
  <si>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</si>
  <si>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</si>
  <si>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</si>
  <si>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</si>
  <si>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</si>
  <si>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</si>
  <si>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</si>
  <si>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</si>
  <si>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</si>
  <si>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</si>
  <si>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</si>
  <si>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</si>
  <si>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</si>
  <si>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</si>
  <si>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</si>
  <si>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</si>
  <si>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</si>
  <si>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</si>
  <si>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</si>
  <si>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</si>
  <si>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</si>
  <si>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</si>
  <si>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</si>
  <si>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</si>
  <si>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</si>
  <si>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</si>
  <si>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</si>
  <si>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</si>
  <si>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</si>
  <si>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</si>
  <si>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</si>
  <si>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</si>
  <si>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</si>
  <si>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</si>
  <si>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</si>
  <si>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</si>
  <si>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</si>
  <si>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</si>
  <si>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</si>
  <si>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</si>
  <si>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</si>
  <si>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</si>
  <si>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</si>
  <si>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</si>
  <si>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</si>
  <si>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</si>
  <si>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</si>
  <si>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</si>
  <si>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</si>
  <si>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</si>
  <si>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</si>
  <si>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</si>
  <si>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</si>
  <si>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</si>
  <si>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</si>
  <si>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</si>
  <si>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</si>
  <si>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</si>
  <si>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</si>
  <si>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</si>
  <si>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</si>
  <si>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</si>
  <si>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</si>
  <si>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</si>
  <si>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</si>
  <si>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</si>
  <si>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</si>
  <si>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</si>
  <si>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</si>
  <si>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</si>
  <si>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</si>
  <si>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</si>
  <si>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</si>
  <si>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</si>
  <si>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</si>
  <si>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</si>
  <si>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</si>
  <si>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</si>
  <si>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</si>
  <si>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</si>
  <si>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</si>
  <si>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</si>
  <si>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</si>
  <si>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</si>
  <si>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</si>
  <si>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</si>
  <si>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</si>
  <si>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</si>
  <si>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</si>
  <si>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</si>
  <si>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</si>
  <si>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</si>
  <si>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</si>
  <si>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</si>
  <si>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</si>
  <si>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</si>
  <si>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</si>
  <si>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</si>
  <si>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</si>
  <si>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</si>
  <si>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</si>
  <si>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</si>
  <si>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</si>
  <si>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</si>
  <si>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</si>
  <si>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</si>
  <si>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</si>
  <si>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</si>
  <si>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</si>
  <si>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</si>
  <si>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</si>
  <si>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</si>
  <si>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</si>
  <si>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</si>
  <si>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</si>
  <si>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</si>
  <si>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</si>
  <si>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</si>
  <si>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</si>
  <si>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</si>
  <si>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</si>
  <si>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</si>
  <si>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</si>
  <si>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</si>
  <si>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</si>
  <si>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</si>
  <si>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</si>
  <si>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</si>
  <si>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</si>
  <si>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</si>
  <si>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</si>
  <si>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</si>
  <si>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</si>
  <si>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</si>
  <si>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</si>
  <si>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</si>
  <si>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</si>
  <si>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</si>
  <si>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</si>
  <si>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</si>
  <si>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</si>
  <si>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</si>
  <si>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</si>
  <si>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</si>
  <si>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</si>
  <si>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</si>
  <si>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</si>
  <si>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</si>
  <si>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</si>
  <si>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</si>
  <si>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</si>
  <si>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</si>
  <si>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</si>
  <si>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</si>
  <si>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</si>
  <si>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</si>
  <si>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</si>
  <si>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</si>
  <si>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</si>
  <si>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</si>
  <si>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</si>
  <si>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</si>
  <si>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</si>
  <si>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</si>
  <si>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</si>
  <si>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</si>
  <si>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</si>
  <si>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</si>
  <si>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</si>
  <si>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</si>
  <si>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</si>
  <si>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</si>
  <si>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</si>
  <si>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</si>
  <si>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</si>
  <si>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</si>
  <si>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</si>
  <si>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</si>
  <si>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</si>
  <si>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</si>
  <si>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</si>
  <si>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</si>
  <si>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</si>
  <si>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</si>
  <si>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</si>
  <si>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</si>
  <si>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</si>
  <si>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</si>
  <si>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</si>
  <si>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</si>
  <si>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</si>
  <si>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</si>
  <si>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</si>
  <si>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</si>
  <si>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</si>
  <si>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</si>
  <si>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</si>
  <si>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</si>
  <si>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</si>
  <si>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</si>
  <si>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</si>
  <si>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</si>
  <si>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</si>
  <si>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</si>
  <si>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</si>
  <si>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</si>
  <si>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</si>
  <si>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</si>
  <si>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</si>
  <si>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</si>
  <si>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</si>
  <si>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</si>
  <si>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</si>
  <si>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</si>
  <si>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</si>
  <si>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</si>
  <si>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</si>
  <si>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</si>
  <si>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</si>
  <si>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</si>
  <si>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</si>
  <si>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</si>
  <si>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</si>
  <si>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</si>
  <si>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</si>
  <si>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</si>
  <si>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</si>
  <si>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</si>
  <si>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</si>
  <si>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</si>
  <si>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</si>
  <si>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</si>
  <si>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</si>
  <si>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</si>
  <si>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</si>
  <si>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</si>
  <si>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</si>
  <si>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</si>
  <si>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</si>
  <si>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</si>
  <si>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</si>
  <si>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</si>
  <si>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</si>
  <si>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</si>
  <si>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</si>
  <si>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</si>
  <si>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</si>
  <si>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</si>
  <si>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</si>
  <si>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</si>
  <si>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</si>
  <si>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</si>
  <si>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</si>
  <si>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</si>
  <si>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</si>
  <si>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</si>
  <si>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</si>
  <si>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</si>
  <si>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</si>
  <si>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</si>
  <si>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</si>
  <si>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</si>
  <si>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</si>
  <si>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</si>
  <si>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</si>
  <si>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</si>
  <si>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</si>
  <si>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</si>
  <si>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</si>
  <si>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</si>
  <si>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</si>
  <si>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</si>
  <si>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</si>
  <si>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</si>
  <si>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</si>
  <si>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</si>
  <si>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</si>
  <si>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</si>
  <si>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</si>
  <si>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</si>
  <si>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</si>
  <si>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</si>
  <si>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</si>
  <si>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</si>
  <si>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</si>
  <si>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</si>
  <si>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</si>
  <si>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</si>
  <si>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</si>
  <si>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</si>
  <si>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</si>
  <si>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</si>
  <si>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</si>
  <si>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</si>
  <si>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</si>
  <si>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</si>
  <si>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</si>
  <si>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</si>
  <si>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</si>
  <si>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</si>
  <si>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</si>
  <si>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</si>
  <si>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</si>
  <si>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</si>
  <si>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</si>
  <si>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</si>
  <si>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</si>
  <si>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</si>
  <si>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</si>
  <si>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</si>
  <si>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</si>
  <si>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</si>
  <si>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</si>
  <si>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</si>
  <si>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</si>
  <si>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</si>
  <si>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</si>
  <si>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</si>
  <si>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</si>
  <si>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</si>
  <si>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</si>
  <si>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</si>
  <si>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</si>
  <si>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</si>
  <si>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</si>
  <si>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</si>
  <si>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</si>
  <si>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</si>
  <si>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</si>
  <si>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</si>
  <si>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</si>
  <si>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</si>
  <si>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</si>
  <si>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</si>
  <si>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</si>
  <si>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</si>
  <si>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</si>
  <si>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</si>
  <si>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</si>
  <si>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</si>
  <si>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</si>
  <si>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</si>
  <si>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</si>
  <si>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</si>
  <si>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</si>
  <si>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</si>
  <si>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</si>
  <si>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</si>
  <si>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</si>
  <si>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</si>
  <si>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</si>
  <si>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</si>
  <si>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</si>
  <si>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</si>
  <si>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</si>
  <si>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</si>
  <si>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</si>
  <si>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</si>
  <si>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</si>
  <si>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</si>
  <si>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</si>
  <si>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</si>
  <si>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</si>
  <si>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</si>
  <si>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</si>
  <si>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</si>
  <si>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</si>
  <si>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</si>
  <si>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</si>
  <si>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</si>
  <si>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</si>
  <si>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</si>
  <si>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</si>
  <si>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</si>
  <si>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</si>
  <si>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</si>
  <si>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</si>
  <si>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</si>
  <si>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</si>
  <si>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</si>
  <si>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</si>
  <si>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</si>
  <si>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</si>
  <si>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</si>
  <si>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</si>
  <si>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</si>
  <si>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</si>
  <si>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</si>
  <si>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</si>
  <si>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</si>
  <si>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</si>
  <si>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</si>
  <si>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</si>
  <si>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</si>
  <si>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</si>
  <si>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</si>
  <si>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</si>
  <si>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</si>
  <si>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</si>
  <si>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</si>
  <si>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</si>
  <si>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</si>
  <si>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</si>
  <si>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</si>
  <si>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</si>
  <si>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</si>
  <si>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</si>
  <si>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</si>
  <si>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</si>
  <si>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</si>
  <si>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</si>
  <si>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</si>
  <si>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</si>
  <si>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</si>
  <si>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</si>
  <si>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</si>
  <si>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</si>
  <si>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</si>
  <si>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</si>
  <si>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</si>
  <si>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</si>
  <si>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</si>
  <si>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</si>
  <si>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</si>
  <si>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</si>
  <si>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</si>
  <si>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</si>
  <si>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</si>
  <si>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</si>
  <si>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</si>
  <si>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</si>
  <si>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</si>
  <si>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</si>
  <si>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</si>
  <si>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</si>
  <si>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</si>
  <si>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</si>
  <si>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</si>
  <si>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</si>
  <si>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</si>
  <si>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</si>
  <si>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</si>
  <si>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</si>
  <si>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</si>
  <si>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</si>
  <si>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</si>
  <si>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</si>
  <si>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</si>
  <si>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</si>
  <si>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</si>
  <si>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</si>
  <si>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</si>
  <si>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</si>
  <si>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</si>
  <si>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</si>
  <si>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</si>
  <si>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</si>
  <si>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</si>
  <si>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</si>
  <si>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</si>
  <si>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</si>
  <si>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</si>
  <si>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</si>
  <si>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</si>
  <si>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</si>
  <si>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</si>
  <si>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</si>
  <si>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</si>
  <si>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</si>
  <si>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</si>
  <si>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</si>
  <si>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</si>
  <si>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</si>
  <si>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</si>
  <si>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</si>
  <si>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</si>
  <si>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</si>
  <si>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</si>
  <si>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</si>
  <si>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</si>
  <si>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</si>
  <si>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</si>
  <si>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</si>
  <si>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</si>
  <si>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</si>
  <si>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</si>
  <si>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</si>
  <si>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</si>
  <si>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</si>
  <si>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</si>
  <si>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</si>
  <si>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</si>
  <si>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</si>
  <si>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</si>
  <si>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</si>
  <si>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</si>
  <si>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</si>
  <si>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</si>
  <si>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</si>
  <si>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</si>
  <si>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</si>
  <si>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</si>
  <si>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</si>
  <si>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</si>
  <si>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</si>
  <si>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</si>
  <si>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</si>
  <si>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</si>
  <si>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</si>
  <si>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</si>
  <si>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</si>
  <si>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</si>
  <si>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</si>
  <si>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</si>
  <si>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</si>
  <si>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</si>
  <si>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</si>
  <si>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</si>
  <si>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</si>
  <si>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</si>
  <si>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</si>
  <si>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</si>
  <si>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</si>
  <si>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</si>
  <si>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</si>
  <si>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</si>
  <si>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</si>
  <si>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</si>
  <si>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</si>
  <si>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</si>
  <si>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</si>
  <si>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</si>
  <si>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</si>
  <si>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</si>
  <si>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</si>
  <si>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</si>
  <si>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</si>
  <si>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</si>
  <si>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</si>
  <si>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</si>
  <si>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</si>
  <si>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</si>
  <si>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</si>
  <si>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</si>
  <si>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</si>
  <si>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</si>
  <si>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</si>
  <si>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</si>
  <si>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</si>
  <si>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</si>
  <si>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</si>
  <si>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</si>
  <si>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</si>
  <si>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</si>
  <si>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</si>
  <si>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</si>
  <si>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</si>
  <si>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</si>
  <si>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</si>
  <si>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</si>
  <si>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</si>
  <si>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</si>
  <si>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</si>
  <si>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</si>
  <si>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</si>
  <si>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</si>
  <si>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</si>
  <si>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</si>
  <si>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</si>
  <si>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</si>
  <si>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</si>
  <si>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</si>
  <si>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</si>
  <si>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</si>
  <si>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</si>
  <si>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</si>
  <si>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</si>
  <si>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</si>
  <si>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</si>
  <si>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</si>
  <si>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</si>
  <si>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</si>
  <si>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</si>
  <si>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</si>
  <si>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</si>
  <si>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</si>
  <si>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</si>
  <si>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</si>
  <si>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</si>
  <si>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</si>
  <si>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</si>
  <si>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</si>
  <si>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</si>
  <si>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</si>
  <si>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</si>
  <si>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</si>
  <si>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</si>
  <si>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</si>
  <si>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</si>
  <si>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</si>
  <si>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</si>
  <si>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</si>
  <si>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</si>
  <si>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</si>
  <si>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</si>
  <si>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</si>
  <si>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</si>
  <si>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</si>
  <si>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</si>
  <si>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</si>
  <si>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</si>
  <si>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</si>
  <si>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</si>
  <si>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</si>
  <si>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</si>
  <si>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</si>
  <si>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</si>
  <si>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</si>
  <si>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</si>
  <si>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</si>
  <si>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</si>
  <si>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</si>
  <si>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</si>
  <si>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</si>
  <si>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</si>
  <si>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</si>
  <si>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</si>
  <si>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</si>
  <si>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</si>
  <si>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</si>
  <si>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</si>
  <si>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</si>
  <si>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</si>
  <si>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</si>
  <si>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</si>
  <si>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</si>
  <si>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</si>
  <si>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</si>
  <si>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</si>
  <si>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</si>
  <si>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</si>
  <si>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</si>
  <si>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</si>
  <si>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</si>
  <si>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</si>
  <si>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</si>
  <si>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</si>
  <si>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</si>
  <si>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</si>
  <si>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</si>
  <si>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</si>
  <si>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</si>
  <si>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</si>
  <si>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</si>
  <si>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</si>
  <si>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</si>
  <si>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</si>
  <si>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</si>
  <si>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</si>
  <si>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</si>
  <si>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</si>
  <si>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</si>
  <si>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</si>
  <si>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</si>
  <si>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</si>
  <si>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</si>
  <si>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</si>
  <si>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</si>
  <si>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</si>
  <si>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</si>
  <si>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</si>
  <si>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</si>
  <si>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</si>
  <si>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</si>
  <si>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</si>
  <si>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</si>
  <si>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</si>
  <si>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</si>
  <si>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</si>
  <si>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</si>
  <si>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</si>
  <si>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</si>
  <si>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</si>
  <si>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</si>
  <si>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</si>
  <si>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</si>
  <si>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</si>
  <si>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</si>
  <si>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</si>
  <si>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</si>
  <si>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</si>
  <si>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</si>
  <si>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</si>
  <si>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</si>
  <si>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</si>
  <si>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</si>
  <si>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</si>
  <si>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</si>
  <si>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</si>
  <si>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</si>
  <si>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</si>
  <si>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</si>
  <si>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</si>
  <si>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</si>
  <si>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</si>
  <si>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</si>
  <si>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</si>
  <si>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</si>
  <si>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</si>
  <si>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</si>
  <si>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</si>
  <si>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</si>
  <si>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</si>
  <si>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</si>
  <si>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</si>
  <si>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</si>
  <si>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</si>
  <si>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</si>
  <si>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</si>
  <si>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</si>
  <si>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</si>
  <si>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</si>
  <si>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</si>
  <si>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</si>
  <si>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</si>
  <si>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</si>
  <si>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</si>
  <si>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</si>
  <si>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</si>
  <si>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</si>
  <si>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</si>
  <si>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</si>
  <si>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</si>
  <si>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</si>
  <si>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</si>
  <si>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</si>
  <si>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</si>
  <si>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</si>
  <si>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</si>
  <si>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</si>
  <si>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</si>
  <si>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</si>
  <si>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</si>
  <si>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</si>
  <si>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</si>
  <si>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</si>
  <si>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</si>
  <si>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</si>
  <si>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</si>
  <si>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</si>
  <si>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</si>
  <si>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</si>
  <si>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</si>
  <si>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</si>
  <si>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</si>
  <si>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</si>
  <si>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</si>
  <si>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</si>
  <si>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</si>
  <si>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</si>
  <si>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</si>
  <si>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</si>
  <si>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</si>
  <si>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</si>
  <si>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</si>
  <si>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</si>
  <si>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</si>
  <si>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</si>
  <si>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</si>
  <si>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</si>
  <si>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</si>
  <si>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</si>
  <si>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</si>
  <si>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</si>
  <si>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</si>
  <si>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</si>
  <si>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</si>
  <si>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</si>
  <si>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</si>
  <si>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</si>
  <si>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</si>
  <si>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</si>
  <si>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</si>
  <si>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</si>
  <si>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</si>
  <si>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</si>
  <si>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</si>
  <si>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</si>
  <si>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</si>
  <si>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</si>
  <si>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</si>
  <si>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</si>
  <si>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</si>
  <si>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</si>
  <si>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</si>
  <si>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</si>
  <si>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</si>
  <si>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</si>
  <si>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</si>
  <si>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</si>
  <si>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</si>
  <si>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</si>
  <si>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</si>
  <si>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</si>
  <si>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</si>
  <si>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</si>
  <si>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</si>
  <si>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</si>
  <si>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</si>
  <si>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</si>
  <si>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</si>
  <si>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</si>
  <si>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</si>
  <si>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</si>
  <si>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</si>
  <si>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</si>
  <si>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</si>
  <si>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</si>
  <si>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</si>
  <si>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</si>
  <si>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</si>
  <si>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</si>
  <si>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</si>
  <si>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</si>
  <si>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</si>
  <si>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</si>
  <si>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</si>
  <si>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</si>
  <si>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</si>
  <si>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</si>
  <si>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</si>
  <si>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</si>
  <si>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</si>
  <si>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</si>
  <si>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</si>
  <si>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</si>
  <si>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</si>
  <si>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</si>
  <si>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</si>
  <si>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</si>
  <si>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</si>
  <si>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</si>
  <si>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</si>
  <si>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</si>
  <si>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</si>
  <si>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</si>
  <si>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</si>
  <si>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</si>
  <si>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</si>
  <si>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</si>
  <si>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</si>
  <si>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</si>
  <si>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</si>
  <si>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</si>
  <si>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</si>
  <si>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</si>
  <si>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</si>
  <si>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</si>
  <si>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</si>
  <si>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</si>
  <si>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</si>
  <si>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</si>
  <si>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</si>
  <si>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</si>
  <si>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</si>
  <si>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</si>
  <si>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</si>
  <si>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</si>
  <si>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</si>
  <si>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</si>
  <si>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</si>
  <si>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</si>
  <si>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</si>
  <si>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</si>
  <si>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</si>
  <si>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</si>
  <si>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</si>
  <si>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</si>
  <si>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</si>
  <si>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</si>
  <si>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</si>
  <si>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</si>
  <si>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</si>
  <si>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</si>
  <si>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</si>
  <si>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</si>
  <si>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</si>
  <si>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</si>
  <si>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</si>
  <si>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</si>
  <si>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</si>
  <si>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</si>
  <si>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</si>
  <si>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</si>
  <si>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</si>
  <si>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</si>
  <si>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</si>
  <si>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</si>
  <si>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</si>
  <si>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</si>
  <si>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</si>
  <si>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</si>
  <si>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</si>
  <si>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</si>
  <si>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</si>
  <si>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</si>
  <si>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</si>
  <si>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</si>
  <si>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</si>
  <si>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</si>
  <si>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</si>
  <si>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</si>
  <si>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</si>
  <si>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</si>
  <si>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</si>
  <si>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</si>
  <si>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</si>
  <si>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</si>
  <si>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</si>
  <si>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</si>
  <si>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</si>
  <si>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</si>
  <si>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</si>
  <si>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</si>
  <si>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</si>
  <si>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</si>
  <si>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</si>
  <si>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</si>
  <si>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</si>
  <si>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</si>
  <si>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</si>
  <si>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</si>
  <si>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</si>
  <si>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</si>
  <si>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</si>
  <si>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</si>
  <si>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</si>
  <si>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</si>
  <si>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</si>
  <si>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</si>
  <si>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</si>
  <si>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</si>
  <si>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</si>
  <si>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</si>
  <si>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</si>
  <si>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</si>
  <si>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</si>
  <si>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</si>
  <si>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</si>
  <si>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</si>
  <si>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</si>
  <si>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</si>
  <si>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</si>
  <si>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</si>
  <si>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</si>
  <si>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</si>
  <si>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</si>
  <si>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</si>
  <si>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</si>
  <si>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</si>
  <si>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</si>
  <si>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</si>
  <si>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</si>
  <si>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</si>
  <si>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</si>
  <si>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</si>
  <si>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</si>
  <si>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</si>
  <si>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</si>
  <si>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</si>
  <si>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</si>
  <si>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</si>
  <si>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</si>
  <si>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</si>
  <si>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</si>
  <si>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</si>
  <si>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</si>
  <si>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</si>
  <si>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</si>
  <si>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</si>
  <si>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</si>
  <si>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</si>
  <si>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</si>
  <si>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</si>
  <si>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</si>
  <si>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</si>
  <si>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</si>
  <si>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</si>
  <si>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</si>
  <si>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</si>
  <si>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</si>
  <si>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</si>
  <si>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</si>
  <si>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</si>
  <si>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</si>
  <si>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</si>
  <si>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</si>
  <si>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</si>
  <si>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</si>
  <si>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</si>
  <si>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</si>
  <si>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</si>
  <si>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</si>
  <si>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</si>
  <si>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</si>
  <si>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</si>
  <si>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</si>
  <si>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</si>
  <si>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</si>
  <si>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</si>
  <si>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</si>
  <si>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</si>
  <si>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</si>
  <si>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</si>
  <si>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</si>
  <si>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</si>
  <si>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</si>
  <si>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</si>
  <si>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</si>
  <si>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</si>
  <si>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</si>
  <si>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</si>
  <si>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</si>
  <si>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</si>
  <si>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</si>
  <si>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</si>
  <si>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</si>
  <si>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</si>
  <si>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</si>
  <si>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</si>
  <si>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</si>
  <si>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</si>
  <si>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</si>
  <si>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</si>
  <si>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</si>
  <si>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</si>
  <si>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</si>
  <si>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</si>
  <si>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</si>
  <si>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</si>
  <si>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</si>
  <si>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</si>
  <si>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</si>
  <si>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</si>
  <si>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</si>
  <si>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</si>
  <si>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</si>
  <si>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</si>
  <si>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</si>
  <si>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</si>
  <si>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</si>
  <si>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</si>
  <si>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</si>
  <si>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</si>
  <si>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</si>
  <si>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</si>
  <si>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</si>
  <si>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</si>
  <si>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</si>
  <si>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</si>
  <si>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</si>
  <si>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</si>
  <si>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</si>
  <si>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</si>
  <si>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</si>
  <si>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</si>
  <si>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</si>
  <si>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</si>
  <si>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</si>
  <si>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</si>
  <si>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</si>
  <si>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</si>
  <si>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</si>
  <si>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</si>
  <si>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</si>
  <si>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</si>
  <si>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</si>
  <si>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</si>
  <si>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</si>
  <si>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</si>
  <si>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</si>
  <si>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</si>
  <si>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</si>
  <si>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</si>
  <si>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</si>
  <si>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</si>
  <si>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</si>
  <si>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</si>
  <si>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</si>
  <si>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</si>
  <si>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</si>
  <si>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</si>
  <si>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</si>
  <si>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</si>
  <si>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</si>
  <si>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</si>
  <si>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</si>
  <si>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</si>
  <si>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</si>
  <si>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</si>
  <si>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</si>
  <si>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</si>
  <si>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</si>
  <si>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</si>
  <si>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</si>
  <si>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</si>
  <si>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</si>
  <si>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</si>
  <si>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</si>
  <si>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</si>
  <si>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</si>
  <si>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</si>
  <si>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</si>
  <si>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</si>
  <si>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</si>
  <si>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</si>
  <si>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</si>
  <si>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</si>
  <si>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</si>
  <si>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</si>
  <si>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</si>
  <si>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</si>
  <si>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</si>
  <si>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</si>
  <si>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</si>
  <si>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</si>
  <si>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</si>
  <si>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</si>
  <si>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</si>
  <si>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</si>
  <si>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</si>
  <si>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</si>
  <si>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</si>
  <si>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</si>
  <si>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</si>
  <si>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</si>
  <si>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</si>
  <si>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</si>
  <si>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</si>
  <si>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</si>
  <si>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</si>
  <si>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</si>
  <si>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</si>
  <si>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</si>
  <si>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</si>
  <si>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</si>
  <si>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</si>
  <si>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</si>
  <si>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</si>
  <si>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</si>
  <si>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</si>
  <si>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</si>
  <si>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</si>
  <si>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</si>
  <si>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</si>
  <si>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</si>
  <si>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</si>
  <si>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</si>
  <si>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</si>
  <si>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</si>
  <si>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</si>
  <si>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</si>
  <si>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</si>
  <si>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</si>
  <si>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</si>
  <si>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</si>
  <si>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</si>
  <si>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</si>
  <si>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</si>
  <si>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</si>
  <si>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</si>
  <si>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</si>
  <si>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</si>
  <si>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</si>
  <si>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</si>
  <si>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</si>
  <si>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</si>
  <si>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</si>
  <si>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</si>
  <si>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</si>
  <si>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</si>
  <si>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</si>
  <si>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</si>
  <si>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</si>
  <si>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</si>
  <si>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</si>
  <si>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</si>
  <si>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</si>
  <si>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</si>
  <si>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</si>
  <si>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</si>
  <si>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</si>
  <si>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</si>
  <si>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</si>
  <si>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</si>
  <si>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</si>
  <si>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</si>
  <si>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</si>
  <si>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</si>
  <si>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</si>
  <si>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</si>
  <si>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</si>
  <si>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</si>
  <si>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</si>
  <si>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</si>
  <si>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</si>
  <si>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</si>
  <si>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</si>
  <si>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</si>
  <si>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</si>
  <si>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</si>
  <si>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</si>
  <si>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</si>
  <si>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</si>
  <si>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</si>
  <si>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</si>
  <si>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</si>
  <si>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</si>
  <si>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</si>
  <si>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</si>
  <si>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</si>
  <si>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</si>
  <si>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</si>
  <si>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</si>
  <si>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</si>
  <si>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</si>
  <si>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</si>
  <si>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</si>
  <si>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</si>
  <si>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</si>
  <si>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</si>
  <si>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</si>
  <si>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</si>
  <si>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</si>
  <si>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</si>
  <si>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</si>
  <si>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</si>
  <si>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</si>
  <si>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</si>
  <si>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</si>
  <si>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</si>
  <si>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</si>
  <si>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</si>
  <si>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</si>
  <si>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</si>
  <si>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</si>
  <si>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</si>
  <si>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</si>
  <si>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</si>
  <si>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</si>
  <si>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</si>
  <si>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</si>
  <si>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</si>
  <si>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</si>
  <si>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</si>
  <si>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</si>
  <si>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</si>
  <si>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</si>
  <si>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</si>
  <si>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</si>
  <si>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</si>
  <si>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</si>
  <si>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</si>
  <si>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</si>
  <si>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</si>
  <si>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</si>
  <si>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</si>
  <si>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</si>
  <si>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</si>
  <si>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</si>
  <si>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</si>
  <si>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</si>
  <si>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</si>
  <si>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</si>
  <si>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</si>
  <si>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</si>
  <si>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</si>
  <si>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</si>
  <si>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</si>
  <si>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</si>
  <si>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</si>
  <si>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</si>
  <si>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</si>
  <si>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</si>
  <si>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</si>
  <si>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</si>
  <si>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</si>
  <si>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</si>
  <si>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</si>
  <si>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</si>
  <si>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</si>
  <si>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</si>
  <si>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</si>
  <si>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</si>
  <si>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</si>
  <si>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</si>
  <si>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</si>
  <si>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</si>
  <si>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</si>
  <si>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</si>
  <si>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</si>
  <si>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</si>
  <si>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</si>
  <si>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</si>
  <si>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</si>
  <si>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</si>
  <si>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</si>
  <si>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</si>
  <si>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</si>
  <si>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</si>
  <si>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</si>
  <si>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</si>
  <si>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</si>
  <si>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</si>
  <si>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</si>
  <si>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</si>
  <si>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</si>
  <si>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</si>
  <si>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</si>
  <si>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</si>
  <si>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</si>
  <si>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</si>
  <si>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</si>
  <si>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</si>
  <si>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</si>
  <si>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</si>
  <si>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</si>
  <si>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</si>
  <si>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</si>
  <si>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</si>
  <si>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</si>
  <si>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</si>
  <si>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</si>
  <si>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</si>
  <si>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</si>
  <si>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</si>
  <si>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</si>
  <si>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</si>
  <si>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</si>
  <si>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</si>
  <si>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</si>
  <si>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</si>
  <si>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</si>
  <si>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</si>
  <si>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</si>
  <si>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</si>
  <si>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</si>
  <si>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</si>
  <si>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</si>
  <si>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</si>
  <si>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</si>
  <si>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</si>
  <si>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</si>
  <si>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</si>
  <si>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</si>
  <si>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</si>
  <si>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</si>
  <si>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</si>
  <si>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</si>
  <si>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</si>
  <si>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</si>
  <si>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</si>
  <si>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</si>
  <si>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</si>
  <si>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</si>
  <si>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</si>
  <si>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</si>
  <si>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</si>
  <si>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</si>
  <si>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</si>
  <si>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</si>
  <si>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</si>
  <si>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</si>
  <si>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</si>
  <si>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</si>
  <si>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</si>
  <si>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</si>
  <si>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</si>
  <si>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</si>
  <si>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</si>
  <si>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</si>
  <si>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</si>
  <si>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</si>
  <si>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</si>
  <si>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</si>
  <si>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</si>
  <si>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</si>
  <si>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</si>
  <si>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</si>
  <si>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</si>
  <si>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</si>
  <si>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</si>
  <si>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</si>
  <si>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</si>
  <si>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</si>
  <si>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</si>
  <si>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</si>
  <si>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</si>
  <si>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</si>
  <si>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</si>
  <si>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</si>
  <si>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</si>
  <si>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</si>
  <si>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</si>
  <si>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</si>
  <si>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</si>
  <si>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</si>
  <si>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</si>
  <si>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</si>
  <si>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</si>
  <si>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</si>
  <si>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</si>
  <si>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</si>
  <si>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</si>
  <si>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</si>
  <si>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</si>
  <si>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</si>
  <si>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</si>
  <si>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</si>
  <si>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</si>
  <si>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</si>
  <si>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</si>
  <si>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</si>
  <si>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</si>
  <si>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</si>
  <si>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</si>
  <si>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</si>
  <si>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</si>
  <si>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</si>
  <si>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</si>
  <si>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</si>
  <si>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</si>
  <si>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</si>
  <si>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</si>
  <si>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</si>
  <si>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</si>
  <si>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</si>
  <si>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</si>
  <si>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</si>
  <si>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</si>
  <si>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</si>
  <si>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</si>
  <si>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</si>
  <si>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</si>
  <si>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</si>
  <si>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</si>
  <si>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</si>
  <si>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</si>
  <si>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</si>
  <si>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</si>
  <si>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</si>
  <si>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</si>
  <si>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</si>
  <si>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</si>
  <si>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</si>
  <si>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</si>
  <si>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</si>
  <si>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</si>
  <si>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</si>
  <si>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</si>
  <si>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</si>
  <si>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</si>
  <si>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</si>
  <si>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</si>
  <si>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</si>
  <si>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</si>
  <si>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</si>
  <si>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</si>
  <si>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</si>
  <si>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</si>
  <si>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</si>
  <si>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</si>
  <si>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</si>
  <si>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</si>
  <si>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</si>
  <si>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</si>
  <si>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</si>
  <si>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</si>
  <si>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</si>
  <si>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</si>
  <si>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</si>
  <si>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</si>
  <si>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</si>
  <si>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</si>
  <si>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</si>
  <si>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</si>
  <si>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</si>
  <si>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</si>
  <si>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</si>
  <si>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</si>
  <si>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</si>
  <si>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</si>
  <si>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</si>
  <si>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</si>
  <si>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</si>
  <si>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</si>
  <si>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</si>
  <si>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</si>
  <si>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</si>
  <si>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</si>
  <si>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</si>
  <si>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</si>
  <si>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</si>
  <si>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</si>
  <si>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</si>
  <si>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</si>
  <si>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</si>
  <si>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</si>
  <si>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</si>
  <si>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</si>
  <si>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</si>
  <si>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</si>
  <si>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</si>
  <si>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</si>
  <si>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</si>
  <si>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</si>
  <si>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</si>
  <si>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</si>
  <si>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</si>
  <si>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</si>
  <si>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</si>
  <si>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</si>
  <si>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</si>
  <si>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</si>
  <si>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</si>
  <si>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</si>
  <si>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</si>
  <si>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</si>
  <si>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</si>
  <si>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</si>
  <si>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</si>
  <si>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</si>
  <si>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</si>
  <si>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</si>
  <si>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</si>
  <si>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</si>
  <si>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</si>
  <si>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</si>
  <si>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</si>
  <si>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</si>
  <si>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</si>
  <si>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</si>
  <si>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</si>
  <si>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</si>
  <si>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</si>
  <si>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</si>
  <si>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</si>
  <si>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</si>
  <si>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</si>
  <si>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</si>
  <si>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</si>
  <si>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</si>
  <si>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</si>
  <si>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</si>
  <si>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</si>
  <si>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</si>
  <si>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</si>
  <si>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</si>
  <si>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</si>
  <si>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</si>
  <si>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</si>
  <si>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</si>
  <si>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</si>
  <si>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</si>
  <si>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</si>
  <si>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</si>
  <si>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</si>
  <si>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</si>
  <si>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</si>
  <si>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</si>
  <si>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</si>
  <si>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</si>
  <si>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</si>
  <si>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</si>
  <si>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</si>
  <si>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</si>
  <si>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</si>
  <si>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</si>
  <si>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</si>
  <si>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</si>
  <si>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</si>
  <si>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</si>
  <si>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</si>
  <si>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</si>
  <si>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</si>
  <si>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</si>
  <si>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</si>
  <si>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</si>
  <si>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</si>
  <si>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</si>
  <si>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</si>
  <si>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</si>
  <si>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</si>
  <si>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</si>
  <si>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</si>
  <si>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</si>
  <si>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</si>
  <si>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</si>
  <si>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</si>
  <si>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</si>
  <si>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</si>
  <si>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</si>
  <si>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</si>
  <si>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</si>
  <si>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</si>
  <si>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</si>
  <si>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</si>
  <si>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</si>
  <si>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</si>
  <si>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</si>
  <si>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</si>
  <si>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</si>
  <si>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</si>
  <si>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</si>
  <si>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</si>
  <si>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</si>
  <si>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</si>
  <si>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</si>
  <si>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</si>
  <si>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</si>
  <si>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</si>
  <si>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</si>
  <si>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</si>
  <si>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</si>
  <si>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</si>
  <si>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</si>
  <si>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</si>
  <si>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</si>
  <si>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</si>
  <si>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</si>
  <si>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</si>
  <si>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</si>
  <si>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</si>
  <si>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</si>
  <si>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</si>
  <si>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</si>
  <si>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</si>
  <si>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</si>
  <si>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</si>
  <si>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</si>
  <si>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</si>
  <si>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</si>
  <si>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</si>
  <si>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</si>
  <si>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</si>
  <si>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</si>
  <si>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</si>
  <si>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</si>
  <si>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</si>
  <si>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</si>
  <si>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</si>
  <si>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</si>
  <si>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</si>
  <si>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</si>
  <si>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</si>
  <si>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</si>
  <si>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</si>
  <si>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</si>
  <si>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</si>
  <si>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</si>
  <si>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</si>
  <si>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</si>
  <si>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</si>
  <si>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</si>
  <si>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</si>
  <si>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</si>
  <si>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</si>
  <si>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</si>
  <si>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</si>
  <si>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</si>
  <si>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</si>
  <si>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</si>
  <si>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</si>
  <si>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</si>
  <si>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</si>
  <si>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</si>
  <si>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</si>
  <si>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</si>
  <si>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</si>
  <si>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</si>
  <si>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</si>
  <si>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</si>
  <si>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</si>
  <si>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</si>
  <si>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</si>
  <si>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</si>
  <si>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</si>
  <si>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</si>
  <si>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</si>
  <si>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</si>
  <si>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</si>
  <si>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</si>
  <si>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</si>
  <si>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</si>
  <si>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</si>
  <si>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</si>
  <si>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</si>
  <si>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</si>
  <si>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</si>
  <si>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</si>
  <si>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</si>
  <si>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</si>
  <si>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</si>
  <si>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</si>
  <si>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</si>
  <si>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</si>
  <si>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</si>
  <si>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</si>
  <si>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</si>
  <si>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</si>
  <si>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</si>
  <si>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</si>
  <si>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</si>
  <si>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</si>
  <si>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</si>
  <si>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</si>
  <si>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</si>
  <si>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</si>
  <si>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</si>
  <si>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</si>
  <si>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</si>
  <si>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</si>
  <si>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</si>
  <si>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</si>
  <si>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</si>
  <si>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</si>
  <si>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</si>
  <si>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</si>
  <si>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</si>
  <si>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</si>
  <si>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</si>
  <si>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</si>
  <si>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</si>
  <si>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</si>
  <si>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</si>
  <si>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</si>
  <si>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</si>
  <si>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</si>
  <si>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</si>
  <si>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</si>
  <si>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</si>
  <si>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</si>
  <si>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</si>
  <si>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</si>
  <si>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</si>
  <si>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</si>
  <si>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</si>
  <si>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</si>
  <si>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</si>
  <si>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</si>
  <si>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</si>
  <si>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</si>
  <si>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</si>
  <si>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</si>
  <si>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</si>
  <si>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</si>
  <si>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</si>
  <si>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</si>
  <si>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</si>
  <si>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</si>
  <si>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</si>
  <si>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</si>
  <si>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</si>
  <si>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</si>
  <si>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</si>
  <si>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</si>
  <si>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</si>
  <si>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</si>
  <si>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</si>
  <si>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</si>
  <si>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</si>
  <si>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</si>
  <si>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</si>
  <si>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</si>
  <si>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</si>
  <si>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</si>
  <si>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</si>
  <si>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</si>
  <si>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</si>
  <si>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</si>
  <si>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</si>
  <si>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</si>
  <si>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</si>
  <si>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</si>
  <si>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</si>
  <si>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</si>
  <si>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</si>
  <si>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</si>
  <si>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</si>
  <si>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</si>
  <si>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</si>
  <si>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</si>
  <si>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</si>
  <si>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</si>
  <si>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</si>
  <si>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</si>
  <si>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</si>
  <si>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</si>
  <si>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</si>
  <si>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</si>
  <si>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</si>
  <si>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</si>
  <si>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</si>
  <si>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</si>
  <si>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</si>
  <si>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</si>
  <si>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</si>
  <si>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</si>
  <si>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</si>
  <si>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</si>
  <si>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</si>
  <si>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</si>
  <si>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</si>
  <si>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</si>
  <si>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</si>
  <si>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</si>
  <si>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</si>
  <si>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</si>
  <si>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</si>
  <si>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</si>
  <si>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</si>
  <si>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</si>
  <si>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</si>
  <si>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</si>
  <si>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</si>
  <si>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</si>
  <si>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</si>
  <si>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</si>
  <si>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</si>
  <si>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</si>
  <si>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</si>
  <si>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</si>
  <si>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</si>
  <si>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</si>
  <si>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</si>
  <si>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</si>
  <si>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</si>
  <si>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</si>
  <si>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</si>
  <si>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</si>
  <si>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</si>
  <si>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</si>
  <si>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</si>
  <si>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</si>
  <si>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</si>
  <si>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</si>
  <si>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</si>
  <si>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</si>
  <si>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</si>
  <si>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</si>
  <si>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</si>
  <si>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</si>
  <si>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</si>
  <si>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</si>
  <si>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</si>
  <si>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</si>
  <si>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</si>
  <si>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</si>
  <si>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</si>
  <si>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</si>
  <si>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</si>
  <si>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</si>
  <si>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</si>
  <si>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</si>
  <si>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</si>
  <si>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</si>
  <si>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</si>
  <si>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</si>
  <si>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</si>
  <si>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</si>
  <si>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</si>
  <si>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</si>
  <si>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</si>
  <si>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</si>
  <si>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</si>
  <si>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</si>
  <si>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</si>
  <si>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</si>
  <si>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</si>
  <si>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</si>
  <si>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</si>
  <si>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</si>
  <si>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</si>
  <si>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</si>
  <si>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</si>
  <si>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</si>
  <si>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</si>
  <si>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</si>
  <si>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</si>
  <si>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</si>
  <si>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</si>
  <si>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</si>
  <si>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</si>
  <si>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</si>
  <si>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</si>
  <si>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</si>
  <si>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</si>
  <si>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</si>
  <si>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</si>
  <si>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</si>
  <si>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</si>
  <si>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</si>
  <si>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</si>
  <si>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</si>
  <si>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</si>
  <si>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</si>
  <si>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</si>
  <si>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</si>
  <si>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</si>
  <si>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</si>
  <si>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</si>
  <si>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</si>
  <si>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</si>
  <si>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</si>
  <si>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</si>
  <si>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</si>
  <si>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</si>
  <si>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</si>
  <si>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</si>
  <si>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</si>
  <si>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</si>
  <si>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</si>
  <si>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</si>
  <si>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</si>
  <si>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</si>
  <si>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</si>
  <si>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</si>
  <si>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</si>
  <si>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</si>
  <si>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</si>
  <si>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</si>
  <si>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</si>
  <si>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</si>
  <si>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</si>
  <si>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</si>
  <si>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</si>
  <si>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</si>
  <si>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</si>
  <si>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</si>
  <si>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</si>
  <si>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</si>
  <si>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</si>
  <si>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</si>
  <si>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</si>
  <si>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</si>
  <si>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</si>
  <si>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</si>
  <si>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</si>
  <si>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</si>
  <si>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</si>
  <si>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</si>
  <si>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</si>
  <si>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</si>
  <si>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</si>
  <si>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</si>
  <si>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</si>
  <si>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</si>
  <si>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</si>
  <si>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</si>
  <si>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</si>
  <si>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</si>
  <si>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</si>
  <si>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</si>
  <si>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</si>
  <si>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</si>
  <si>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</si>
  <si>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</si>
  <si>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</si>
  <si>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</si>
  <si>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</si>
  <si>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</si>
  <si>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</si>
  <si>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</si>
  <si>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</si>
  <si>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</si>
  <si>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</si>
  <si>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</si>
  <si>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</si>
  <si>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</si>
  <si>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</si>
  <si>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</si>
  <si>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</si>
  <si>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</si>
  <si>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</si>
  <si>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</si>
  <si>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</si>
  <si>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</si>
  <si>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</si>
  <si>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</si>
  <si>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</si>
  <si>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</si>
  <si>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</si>
  <si>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</si>
  <si>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</si>
  <si>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</si>
  <si>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</si>
  <si>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</si>
  <si>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</si>
  <si>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</si>
  <si>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</si>
  <si>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</si>
  <si>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</si>
  <si>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</si>
  <si>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</si>
  <si>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</si>
  <si>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</si>
  <si>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</si>
  <si>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</si>
  <si>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</si>
  <si>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</si>
  <si>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</si>
  <si>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</si>
  <si>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</si>
  <si>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</si>
  <si>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</si>
  <si>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</si>
  <si>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</si>
  <si>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</si>
  <si>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</si>
  <si>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</si>
  <si>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</si>
  <si>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</si>
  <si>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</si>
  <si>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</si>
  <si>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</si>
  <si>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</si>
  <si>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</si>
  <si>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</si>
  <si>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</si>
  <si>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</si>
  <si>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</si>
  <si>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</si>
  <si>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</si>
  <si>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</si>
  <si>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</si>
  <si>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</si>
  <si>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</si>
  <si>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</si>
  <si>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</si>
  <si>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</si>
  <si>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</si>
  <si>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</si>
  <si>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</si>
  <si>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</si>
  <si>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</si>
  <si>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</si>
  <si>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</si>
  <si>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</si>
  <si>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</si>
  <si>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</si>
  <si>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</si>
  <si>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</si>
  <si>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</si>
  <si>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</si>
  <si>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</si>
  <si>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</si>
  <si>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</si>
  <si>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</si>
  <si>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</si>
  <si>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</si>
  <si>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</si>
  <si>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</si>
  <si>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</si>
  <si>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</si>
  <si>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</si>
  <si>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</si>
  <si>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</si>
  <si>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</si>
  <si>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</si>
  <si>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</si>
  <si>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</si>
  <si>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</si>
  <si>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</si>
  <si>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</si>
  <si>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</si>
  <si>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</si>
  <si>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</si>
  <si>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</si>
  <si>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</si>
  <si>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</si>
  <si>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</si>
  <si>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</si>
  <si>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</si>
  <si>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</si>
  <si>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</si>
  <si>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</si>
  <si>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</si>
  <si>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</si>
  <si>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</si>
  <si>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</si>
  <si>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</si>
  <si>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</si>
  <si>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</si>
  <si>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</si>
  <si>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</si>
  <si>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</si>
  <si>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</si>
  <si>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</si>
  <si>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</si>
  <si>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</si>
  <si>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</si>
  <si>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</si>
  <si>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</si>
  <si>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</si>
  <si>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</si>
  <si>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</si>
  <si>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</si>
  <si>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</si>
  <si>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</si>
  <si>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</si>
  <si>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</si>
  <si>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</si>
  <si>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</si>
  <si>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</si>
  <si>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</si>
  <si>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</si>
  <si>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</si>
  <si>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</si>
  <si>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</si>
  <si>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</si>
  <si>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</si>
  <si>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</si>
  <si>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</si>
  <si>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</si>
  <si>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</si>
  <si>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</si>
  <si>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</si>
  <si>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</si>
  <si>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</si>
  <si>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</si>
  <si>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</si>
  <si>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</si>
  <si>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</si>
  <si>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</si>
  <si>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</si>
  <si>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</si>
  <si>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</si>
  <si>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</si>
  <si>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</si>
  <si>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</si>
  <si>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</si>
  <si>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</si>
  <si>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</si>
  <si>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</si>
  <si>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</si>
  <si>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</si>
  <si>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</si>
  <si>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</si>
  <si>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</si>
  <si>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</si>
  <si>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</si>
  <si>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</si>
  <si>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</si>
  <si>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</si>
  <si>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</si>
  <si>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</si>
  <si>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</si>
  <si>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</si>
  <si>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</si>
  <si>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</si>
  <si>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</si>
  <si>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</si>
  <si>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</si>
  <si>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</si>
  <si>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</si>
  <si>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</si>
  <si>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</si>
  <si>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</si>
  <si>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</si>
  <si>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</si>
  <si>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</si>
  <si>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</si>
  <si>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</si>
  <si>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</si>
  <si>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</si>
  <si>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</si>
  <si>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</si>
  <si>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</si>
  <si>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</si>
  <si>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</si>
  <si>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</si>
  <si>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</si>
  <si>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</si>
  <si>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</si>
  <si>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</si>
  <si>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</si>
  <si>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</si>
  <si>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</si>
  <si>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</si>
  <si>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</si>
  <si>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</si>
  <si>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</si>
  <si>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</si>
  <si>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</si>
  <si>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</si>
  <si>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</si>
  <si>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</si>
  <si>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</si>
  <si>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</si>
  <si>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</si>
  <si>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</si>
  <si>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</si>
  <si>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</si>
  <si>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</si>
  <si>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</si>
  <si>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</si>
  <si>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</si>
  <si>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</si>
  <si>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</si>
  <si>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</si>
  <si>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</si>
  <si>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</si>
  <si>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</si>
  <si>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</si>
  <si>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</si>
  <si>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</si>
  <si>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</si>
  <si>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</si>
  <si>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</si>
  <si>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</si>
  <si>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</si>
  <si>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</si>
  <si>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</si>
  <si>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</si>
  <si>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</si>
  <si>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</si>
  <si>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</si>
  <si>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</si>
  <si>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</si>
  <si>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</si>
  <si>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</si>
  <si>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</si>
  <si>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</si>
  <si>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</si>
  <si>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</si>
  <si>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</si>
  <si>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</si>
  <si>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</si>
  <si>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</si>
  <si>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</si>
  <si>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</si>
  <si>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</si>
  <si>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</si>
  <si>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</si>
  <si>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</si>
  <si>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</si>
  <si>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</si>
  <si>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</si>
  <si>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</si>
  <si>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</si>
  <si>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</si>
  <si>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</si>
  <si>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</si>
  <si>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</si>
  <si>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</si>
  <si>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</si>
  <si>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</si>
  <si>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</si>
  <si>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</si>
  <si>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</si>
  <si>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</si>
  <si>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</si>
  <si>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</si>
  <si>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</si>
  <si>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</si>
  <si>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</si>
  <si>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</si>
  <si>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</si>
  <si>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</si>
  <si>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</si>
  <si>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</si>
  <si>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</si>
  <si>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</si>
  <si>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</si>
  <si>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</si>
  <si>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</si>
  <si>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</si>
  <si>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</si>
  <si>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</si>
  <si>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</si>
  <si>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</si>
  <si>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</si>
  <si>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</si>
  <si>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</si>
  <si>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</si>
  <si>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</si>
  <si>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</si>
  <si>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</si>
  <si>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</si>
  <si>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</si>
  <si>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</si>
  <si>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</si>
  <si>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</si>
  <si>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</si>
  <si>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</si>
  <si>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</si>
  <si>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</si>
  <si>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</si>
  <si>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</si>
  <si>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</si>
  <si>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</si>
  <si>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</si>
  <si>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</si>
  <si>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</si>
  <si>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</si>
  <si>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</si>
  <si>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</si>
  <si>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</si>
  <si>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</si>
  <si>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</si>
  <si>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</si>
  <si>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</si>
  <si>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</si>
  <si>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</si>
  <si>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</si>
  <si>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</si>
  <si>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</si>
  <si>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</si>
  <si>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</si>
  <si>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</si>
  <si>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</si>
  <si>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</si>
  <si>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</si>
  <si>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</si>
  <si>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</si>
  <si>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</si>
  <si>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</si>
  <si>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</si>
  <si>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</si>
  <si>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</si>
  <si>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</si>
  <si>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</si>
  <si>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</si>
  <si>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</si>
  <si>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</si>
  <si>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</si>
  <si>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</si>
  <si>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</si>
  <si>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</si>
  <si>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</si>
  <si>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</si>
  <si>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</si>
  <si>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</si>
  <si>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</si>
  <si>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</si>
  <si>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</si>
  <si>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</si>
  <si>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</si>
  <si>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</si>
  <si>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</si>
  <si>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</si>
  <si>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</si>
  <si>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</si>
  <si>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</si>
  <si>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</si>
  <si>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</si>
  <si>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</si>
  <si>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</si>
  <si>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</si>
  <si>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</si>
  <si>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</si>
  <si>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</si>
  <si>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</si>
  <si>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</si>
  <si>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</si>
  <si>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</si>
  <si>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</si>
  <si>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</si>
  <si>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</si>
  <si>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</si>
  <si>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</si>
  <si>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</si>
  <si>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</si>
  <si>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</si>
  <si>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</si>
  <si>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</si>
  <si>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</si>
  <si>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</si>
  <si>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</si>
  <si>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</si>
  <si>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</si>
  <si>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</si>
  <si>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</si>
  <si>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</si>
  <si>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</si>
  <si>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</si>
  <si>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</si>
  <si>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</si>
  <si>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</si>
  <si>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</si>
  <si>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</si>
  <si>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</si>
  <si>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</si>
  <si>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</si>
  <si>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</si>
  <si>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</si>
  <si>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</si>
  <si>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</si>
  <si>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</si>
  <si>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</si>
  <si>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</si>
  <si>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</si>
  <si>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</si>
  <si>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</si>
  <si>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</si>
  <si>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</si>
  <si>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</si>
  <si>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</si>
  <si>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</si>
  <si>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</si>
  <si>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</si>
  <si>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</si>
  <si>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</si>
  <si>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</si>
  <si>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</si>
  <si>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</si>
  <si>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</si>
  <si>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</si>
  <si>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</si>
  <si>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</si>
  <si>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</si>
  <si>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</si>
  <si>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</si>
  <si>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</si>
  <si>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</si>
  <si>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</si>
  <si>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</si>
  <si>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</si>
  <si>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</si>
  <si>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</si>
  <si>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</si>
  <si>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</si>
  <si>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</si>
  <si>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</si>
  <si>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</si>
  <si>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</si>
  <si>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</si>
  <si>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</si>
  <si>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</si>
  <si>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</si>
  <si>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</si>
  <si>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</si>
  <si>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</si>
  <si>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</si>
  <si>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</si>
  <si>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</si>
  <si>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</si>
  <si>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</si>
  <si>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</si>
  <si>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</si>
  <si>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</si>
  <si>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</si>
  <si>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</si>
  <si>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</si>
  <si>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</si>
  <si>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</si>
  <si>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</si>
  <si>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</si>
  <si>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</si>
  <si>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</si>
  <si>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</si>
  <si>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</si>
  <si>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</si>
  <si>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</si>
  <si>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</si>
  <si>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</si>
  <si>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</si>
  <si>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</si>
  <si>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</si>
  <si>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</si>
  <si>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</si>
  <si>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</si>
  <si>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</si>
  <si>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</si>
  <si>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</si>
  <si>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</si>
  <si>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</si>
  <si>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</si>
  <si>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</si>
  <si>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</si>
  <si>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</si>
  <si>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</si>
  <si>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</si>
  <si>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</si>
  <si>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</si>
  <si>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</si>
  <si>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</si>
  <si>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</si>
  <si>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</si>
  <si>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</si>
  <si>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</si>
  <si>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</si>
  <si>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</si>
  <si>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</si>
  <si>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</si>
  <si>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</si>
  <si>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</si>
  <si>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</si>
  <si>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</si>
  <si>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</si>
  <si>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</si>
  <si>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</si>
  <si>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</si>
  <si>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</si>
  <si>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</si>
  <si>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</si>
  <si>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</si>
  <si>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</si>
  <si>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</si>
  <si>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</si>
  <si>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</si>
  <si>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</si>
  <si>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</si>
  <si>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</si>
  <si>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</si>
  <si>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</si>
  <si>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</si>
  <si>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</si>
  <si>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</si>
  <si>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</si>
  <si>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</si>
  <si>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</si>
  <si>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</si>
  <si>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</si>
  <si>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</si>
  <si>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</si>
  <si>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</si>
  <si>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</si>
  <si>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</si>
  <si>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</si>
  <si>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</si>
  <si>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</si>
  <si>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</si>
  <si>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</si>
  <si>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</si>
  <si>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</si>
  <si>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</si>
  <si>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</si>
  <si>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</si>
  <si>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</si>
  <si>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</si>
  <si>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</si>
  <si>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</si>
  <si>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</si>
  <si>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</si>
  <si>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</si>
  <si>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</si>
  <si>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</si>
  <si>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</si>
  <si>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</si>
  <si>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</si>
  <si>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</si>
  <si>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</si>
  <si>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</si>
  <si>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</si>
  <si>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</si>
  <si>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</si>
  <si>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</si>
  <si>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</si>
  <si>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</si>
  <si>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</si>
  <si>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</si>
  <si>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</si>
  <si>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</si>
  <si>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</si>
  <si>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</si>
  <si>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</si>
  <si>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</si>
  <si>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</si>
  <si>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</si>
  <si>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</si>
  <si>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</si>
  <si>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</si>
  <si>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</si>
  <si>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</si>
  <si>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</si>
  <si>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</si>
  <si>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</si>
  <si>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</si>
  <si>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</si>
  <si>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</si>
  <si>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</si>
  <si>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</si>
  <si>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</si>
  <si>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</si>
  <si>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</si>
  <si>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</si>
  <si>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</si>
  <si>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</si>
  <si>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</si>
  <si>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</si>
  <si>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</si>
  <si>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</si>
  <si>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</si>
  <si>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</si>
  <si>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</si>
  <si>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</si>
  <si>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</si>
  <si>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</si>
  <si>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</si>
  <si>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</si>
  <si>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</si>
  <si>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</si>
  <si>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</si>
  <si>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</si>
  <si>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</si>
  <si>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</si>
  <si>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</si>
  <si>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</si>
  <si>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</si>
  <si>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</si>
  <si>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</si>
  <si>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</si>
  <si>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</si>
  <si>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</si>
  <si>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</si>
  <si>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</si>
  <si>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</si>
  <si>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</si>
  <si>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</si>
  <si>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</si>
  <si>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</si>
  <si>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</si>
  <si>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</si>
  <si>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</si>
  <si>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</si>
  <si>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</si>
  <si>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</si>
  <si>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</si>
  <si>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</si>
  <si>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</si>
  <si>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</si>
  <si>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</si>
  <si>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</si>
  <si>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</si>
  <si>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</si>
  <si>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</si>
  <si>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</si>
  <si>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</si>
  <si>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</si>
  <si>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</si>
  <si>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</si>
  <si>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</si>
  <si>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</si>
  <si>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</si>
  <si>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</si>
  <si>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</si>
  <si>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</si>
  <si>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</si>
  <si>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</si>
  <si>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</si>
  <si>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</si>
  <si>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</si>
  <si>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</si>
  <si>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</si>
  <si>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</si>
  <si>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</si>
  <si>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</si>
  <si>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</si>
  <si>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</si>
  <si>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</si>
  <si>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</si>
  <si>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</si>
  <si>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</si>
  <si>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</si>
  <si>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</si>
  <si>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</si>
  <si>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</si>
  <si>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</si>
  <si>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</si>
  <si>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</si>
  <si>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</si>
  <si>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</si>
  <si>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</si>
  <si>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</si>
  <si>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</si>
  <si>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</si>
  <si>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</si>
  <si>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</si>
  <si>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</si>
  <si>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</si>
  <si>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</si>
  <si>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</si>
  <si>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</si>
  <si>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</si>
  <si>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</si>
  <si>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</si>
  <si>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</si>
  <si>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</si>
  <si>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</si>
  <si>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</si>
  <si>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</si>
  <si>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</si>
  <si>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</si>
  <si>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</si>
  <si>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</si>
  <si>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</si>
  <si>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</si>
  <si>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</si>
  <si>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</si>
  <si>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</si>
  <si>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</si>
  <si>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</si>
  <si>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</si>
  <si>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</si>
  <si>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</si>
  <si>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</si>
  <si>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</si>
  <si>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</si>
  <si>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</si>
  <si>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</si>
  <si>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</si>
  <si>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</si>
  <si>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</si>
  <si>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</si>
  <si>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</si>
  <si>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</si>
  <si>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</si>
  <si>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</si>
  <si>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</si>
  <si>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</si>
  <si>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</si>
  <si>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</si>
  <si>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</si>
  <si>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</si>
  <si>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</si>
  <si>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</si>
  <si>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</si>
  <si>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</si>
  <si>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</si>
  <si>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</si>
  <si>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</si>
  <si>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</si>
  <si>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</si>
  <si>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</si>
  <si>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</si>
  <si>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</si>
  <si>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</si>
  <si>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</si>
  <si>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</si>
  <si>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</si>
  <si>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</si>
  <si>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</si>
  <si>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</si>
  <si>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</si>
  <si>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</si>
  <si>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</si>
  <si>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</si>
  <si>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</si>
  <si>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</si>
  <si>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</si>
  <si>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</si>
  <si>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</si>
  <si>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</si>
  <si>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</si>
  <si>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</si>
  <si>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</si>
  <si>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</si>
  <si>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</si>
  <si>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</si>
  <si>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</si>
  <si>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</si>
  <si>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</si>
  <si>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</si>
  <si>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</si>
  <si>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</si>
  <si>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</si>
  <si>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</si>
  <si>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</si>
  <si>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</si>
  <si>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</si>
  <si>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</si>
  <si>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</si>
  <si>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</si>
  <si>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</si>
  <si>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</si>
  <si>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</si>
  <si>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</si>
  <si>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</si>
  <si>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</si>
  <si>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</si>
  <si>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</si>
  <si>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</si>
  <si>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</si>
  <si>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</si>
  <si>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</si>
  <si>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</si>
  <si>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</si>
  <si>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</si>
  <si>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</si>
  <si>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</si>
  <si>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</si>
  <si>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</si>
  <si>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</si>
  <si>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</si>
  <si>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</si>
  <si>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</si>
  <si>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</si>
  <si>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</si>
  <si>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</si>
  <si>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</si>
  <si>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</si>
  <si>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</si>
  <si>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</si>
  <si>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</si>
  <si>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</si>
  <si>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</si>
  <si>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</si>
  <si>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</si>
  <si>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</si>
  <si>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</si>
  <si>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</si>
  <si>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</si>
  <si>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</si>
  <si>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</si>
  <si>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</si>
  <si>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</si>
  <si>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</si>
  <si>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</si>
  <si>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</si>
  <si>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</si>
  <si>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</si>
  <si>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</si>
  <si>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</si>
  <si>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</si>
  <si>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</si>
  <si>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</si>
  <si>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</si>
  <si>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</si>
  <si>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</si>
  <si>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</si>
  <si>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</si>
  <si>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</si>
  <si>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</si>
  <si>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</si>
  <si>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</si>
  <si>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</si>
  <si>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</si>
  <si>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</si>
  <si>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</si>
  <si>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</si>
  <si>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</si>
  <si>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</si>
  <si>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</si>
  <si>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</si>
  <si>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</si>
  <si>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</si>
  <si>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</si>
  <si>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</si>
  <si>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</si>
  <si>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</si>
  <si>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</si>
  <si>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</si>
  <si>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</si>
  <si>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</si>
  <si>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</si>
  <si>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</si>
  <si>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</si>
  <si>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</si>
  <si>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</si>
  <si>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</si>
  <si>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</si>
  <si>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</si>
  <si>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</si>
  <si>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</si>
  <si>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</si>
  <si>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</si>
  <si>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</si>
  <si>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</si>
  <si>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</si>
  <si>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</si>
  <si>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</si>
  <si>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</si>
  <si>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</si>
  <si>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</si>
  <si>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</si>
  <si>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</si>
  <si>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</si>
  <si>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</si>
  <si>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</si>
  <si>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</si>
  <si>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</si>
  <si>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</si>
  <si>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</si>
  <si>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</si>
  <si>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</si>
  <si>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</si>
  <si>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</si>
  <si>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</si>
  <si>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</si>
  <si>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</si>
  <si>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</si>
  <si>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</si>
  <si>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</si>
  <si>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</si>
  <si>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</si>
  <si>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</si>
  <si>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</si>
  <si>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</si>
  <si>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</si>
  <si>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</si>
  <si>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</si>
  <si>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</si>
  <si>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</si>
  <si>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</si>
  <si>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</si>
  <si>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</si>
  <si>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</si>
  <si>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</si>
  <si>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</si>
  <si>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</si>
  <si>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</si>
  <si>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</si>
  <si>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</si>
  <si>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</si>
  <si>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</si>
  <si>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</si>
  <si>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</si>
  <si>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</si>
  <si>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</si>
  <si>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</si>
  <si>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</si>
  <si>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</si>
  <si>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</si>
  <si>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</si>
  <si>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</si>
  <si>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</si>
  <si>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</si>
  <si>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</si>
  <si>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</si>
  <si>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</si>
  <si>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</si>
  <si>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</si>
  <si>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</si>
  <si>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</si>
  <si>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</si>
  <si>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</si>
  <si>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</si>
  <si>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</si>
  <si>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</si>
  <si>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</si>
  <si>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</si>
  <si>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</si>
  <si>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</si>
  <si>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</si>
  <si>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</si>
  <si>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</si>
  <si>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</si>
  <si>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</si>
  <si>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</si>
  <si>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</si>
  <si>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</si>
  <si>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</si>
  <si>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</si>
  <si>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</si>
  <si>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</si>
  <si>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</si>
  <si>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</si>
  <si>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</si>
  <si>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</si>
  <si>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</si>
  <si>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</si>
  <si>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</si>
  <si>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</si>
  <si>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</si>
  <si>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</si>
  <si>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</si>
  <si>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</si>
  <si>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</si>
  <si>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</si>
  <si>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</si>
  <si>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</si>
  <si>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</si>
  <si>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</si>
  <si>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</si>
  <si>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</si>
  <si>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</si>
  <si>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</si>
  <si>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</si>
  <si>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</si>
  <si>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</si>
  <si>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</si>
  <si>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</si>
  <si>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</si>
  <si>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</si>
  <si>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</si>
  <si>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</si>
  <si>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</si>
  <si>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</si>
  <si>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</si>
  <si>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</si>
  <si>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</si>
  <si>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</si>
  <si>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</si>
  <si>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</si>
  <si>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</si>
  <si>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</si>
  <si>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</si>
  <si>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</si>
  <si>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</si>
  <si>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</si>
  <si>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</si>
  <si>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</si>
  <si>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</si>
  <si>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</si>
  <si>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</si>
  <si>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</si>
  <si>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</si>
  <si>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</si>
  <si>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</si>
  <si>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</si>
  <si>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</si>
  <si>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</si>
  <si>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</si>
  <si>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</si>
  <si>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</si>
  <si>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</si>
  <si>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</si>
  <si>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</si>
  <si>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</si>
  <si>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</si>
  <si>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</si>
  <si>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</si>
  <si>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</si>
  <si>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</si>
  <si>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</si>
  <si>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</si>
  <si>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</si>
  <si>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</si>
  <si>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</si>
  <si>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</si>
  <si>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</si>
  <si>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</si>
  <si>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</si>
  <si>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</si>
  <si>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</si>
  <si>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</si>
  <si>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</si>
  <si>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</si>
  <si>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</si>
  <si>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</si>
  <si>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</si>
  <si>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</si>
  <si>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</si>
  <si>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</si>
  <si>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</si>
  <si>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</si>
  <si>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</si>
  <si>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</si>
  <si>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</si>
  <si>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</si>
  <si>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</si>
  <si>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</si>
  <si>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</si>
  <si>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</si>
  <si>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</si>
  <si>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</si>
  <si>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</si>
  <si>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</si>
  <si>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</si>
  <si>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</si>
  <si>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</si>
  <si>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</si>
  <si>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</si>
  <si>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</si>
  <si>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</si>
  <si>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</si>
  <si>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</si>
  <si>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</si>
  <si>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</si>
  <si>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</si>
  <si>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</si>
  <si>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</si>
  <si>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</si>
  <si>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</si>
  <si>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</si>
  <si>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</si>
  <si>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</si>
  <si>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</si>
  <si>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</si>
  <si>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</si>
  <si>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</si>
  <si>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</si>
  <si>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</si>
  <si>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</si>
  <si>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</si>
  <si>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</si>
  <si>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</si>
  <si>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</si>
  <si>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</si>
  <si>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</si>
  <si>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</si>
  <si>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</si>
  <si>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</si>
  <si>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</si>
  <si>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</si>
  <si>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</si>
  <si>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</si>
  <si>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</si>
  <si>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</si>
  <si>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</si>
  <si>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</si>
  <si>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</si>
  <si>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</si>
  <si>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</si>
  <si>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</si>
  <si>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</si>
  <si>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</si>
  <si>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</si>
  <si>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</si>
  <si>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</si>
  <si>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</si>
  <si>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</si>
  <si>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</si>
  <si>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</si>
  <si>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</si>
  <si>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</si>
  <si>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</si>
  <si>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</si>
  <si>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</si>
  <si>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</si>
  <si>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</si>
  <si>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</si>
  <si>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</si>
  <si>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</si>
  <si>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</si>
  <si>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</si>
  <si>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</si>
  <si>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</si>
  <si>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</si>
  <si>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</si>
  <si>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</si>
  <si>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</si>
  <si>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</si>
  <si>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</si>
  <si>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</si>
  <si>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</si>
  <si>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</si>
  <si>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</si>
  <si>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</si>
  <si>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</si>
  <si>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</si>
  <si>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</si>
  <si>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</si>
  <si>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</si>
  <si>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</si>
  <si>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</si>
  <si>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</si>
  <si>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</si>
  <si>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</si>
  <si>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</si>
  <si>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</si>
  <si>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</si>
  <si>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</si>
  <si>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</si>
  <si>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</si>
  <si>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</si>
  <si>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</si>
  <si>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</si>
  <si>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</si>
  <si>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</si>
  <si>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</si>
  <si>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</si>
  <si>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</si>
  <si>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</si>
  <si>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</si>
  <si>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</si>
  <si>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</si>
  <si>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</si>
  <si>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</si>
  <si>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</si>
  <si>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</si>
  <si>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</si>
  <si>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</si>
  <si>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</si>
  <si>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</si>
  <si>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</si>
  <si>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</si>
  <si>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</si>
  <si>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</si>
  <si>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</si>
  <si>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</si>
  <si>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</si>
  <si>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</si>
  <si>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</si>
  <si>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</si>
  <si>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</si>
  <si>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</si>
  <si>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</si>
  <si>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</si>
  <si>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</si>
  <si>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</si>
  <si>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</si>
  <si>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</si>
  <si>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</si>
  <si>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</si>
  <si>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</si>
  <si>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</si>
  <si>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</si>
  <si>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</si>
  <si>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</si>
  <si>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</si>
  <si>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</si>
  <si>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</si>
  <si>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</si>
  <si>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</si>
  <si>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</si>
  <si>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</si>
  <si>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</si>
  <si>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</si>
  <si>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</si>
  <si>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</si>
  <si>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</si>
  <si>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</si>
  <si>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</si>
  <si>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</si>
  <si>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</si>
  <si>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</si>
  <si>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</si>
  <si>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</si>
  <si>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</si>
  <si>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</si>
  <si>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</si>
  <si>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</si>
  <si>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</si>
  <si>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</si>
  <si>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</si>
  <si>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</si>
  <si>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</si>
  <si>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</si>
  <si>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</si>
  <si>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</si>
  <si>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</si>
  <si>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</si>
  <si>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</si>
  <si>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</si>
  <si>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</si>
  <si>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</si>
  <si>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</si>
  <si>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</si>
  <si>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</si>
  <si>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</si>
  <si>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</si>
  <si>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</si>
  <si>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</si>
  <si>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</si>
  <si>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</si>
  <si>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</si>
  <si>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</si>
  <si>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</si>
  <si>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</si>
  <si>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</si>
  <si>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</si>
  <si>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</si>
  <si>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</si>
  <si>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</si>
  <si>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</si>
  <si>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</si>
  <si>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</si>
  <si>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</si>
  <si>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</si>
  <si>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</si>
  <si>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</si>
  <si>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</si>
  <si>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</si>
  <si>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</si>
  <si>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</si>
  <si>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</si>
  <si>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</si>
  <si>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</si>
  <si>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</si>
  <si>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</si>
  <si>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</si>
  <si>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</si>
  <si>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</si>
  <si>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</si>
  <si>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</si>
  <si>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</si>
  <si>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</si>
  <si>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</si>
  <si>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</si>
  <si>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</si>
  <si>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</si>
  <si>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</si>
  <si>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</si>
  <si>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</si>
  <si>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</si>
  <si>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</si>
  <si>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</si>
  <si>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</si>
  <si>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</si>
  <si>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</si>
  <si>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</si>
  <si>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</si>
  <si>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</si>
  <si>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</si>
  <si>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</si>
  <si>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</si>
  <si>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</si>
  <si>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</si>
  <si>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</si>
  <si>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</si>
  <si>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</si>
  <si>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</si>
  <si>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</si>
  <si>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</si>
  <si>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</si>
  <si>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</si>
  <si>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</si>
  <si>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</si>
  <si>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</si>
  <si>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</si>
  <si>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</si>
  <si>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</si>
  <si>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</si>
  <si>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</si>
  <si>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</si>
  <si>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</si>
  <si>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</si>
  <si>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</si>
  <si>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</si>
  <si>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</si>
  <si>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</si>
  <si>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</si>
  <si>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</si>
  <si>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</si>
  <si>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</si>
  <si>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</si>
  <si>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</si>
  <si>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</si>
  <si>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</si>
  <si>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</si>
  <si>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</si>
  <si>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</si>
  <si>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</si>
  <si>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</si>
  <si>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</si>
  <si>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</si>
  <si>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</si>
  <si>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</si>
  <si>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</si>
  <si>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</si>
  <si>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</si>
  <si>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</si>
  <si>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</si>
  <si>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</si>
  <si>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</si>
  <si>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</si>
  <si>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</si>
  <si>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</si>
  <si>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</si>
  <si>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</si>
  <si>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</si>
  <si>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</si>
  <si>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</si>
  <si>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</si>
  <si>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</si>
  <si>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</si>
  <si>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</si>
  <si>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</si>
  <si>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</si>
  <si>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</si>
  <si>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</si>
  <si>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</si>
  <si>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</si>
  <si>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</si>
  <si>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</si>
  <si>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</si>
  <si>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</si>
  <si>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</si>
  <si>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</si>
  <si>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</si>
  <si>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</si>
  <si>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</si>
  <si>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</si>
  <si>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</si>
  <si>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</si>
  <si>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</si>
  <si>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</si>
  <si>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</si>
  <si>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</si>
  <si>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</si>
  <si>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</si>
  <si>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</si>
  <si>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</si>
  <si>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</si>
  <si>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</si>
  <si>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</si>
  <si>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</si>
  <si>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</si>
  <si>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</si>
  <si>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</si>
  <si>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</si>
  <si>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</si>
  <si>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</si>
  <si>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</si>
  <si>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</si>
  <si>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</si>
  <si>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</si>
  <si>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</si>
  <si>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</si>
  <si>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</si>
  <si>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</si>
  <si>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</si>
  <si>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</si>
  <si>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</si>
  <si>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</si>
  <si>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</si>
  <si>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</si>
  <si>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</si>
  <si>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</si>
  <si>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</si>
  <si>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</si>
  <si>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</si>
  <si>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</si>
  <si>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</si>
  <si>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</si>
  <si>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</si>
  <si>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</si>
  <si>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</si>
  <si>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</si>
  <si>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</si>
  <si>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</si>
  <si>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</si>
  <si>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</si>
  <si>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</si>
  <si>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</si>
  <si>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</si>
  <si>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</si>
  <si>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</si>
  <si>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</si>
  <si>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</si>
  <si>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</si>
  <si>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</si>
  <si>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</si>
  <si>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</si>
  <si>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</si>
  <si>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</si>
  <si>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</si>
  <si>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</si>
  <si>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</si>
  <si>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</si>
  <si>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</si>
  <si>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</si>
  <si>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</si>
  <si>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</si>
  <si>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</si>
  <si>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</si>
  <si>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</si>
  <si>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</si>
  <si>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</si>
  <si>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</si>
  <si>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</si>
  <si>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</si>
  <si>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</si>
  <si>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</si>
  <si>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</si>
  <si>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</si>
  <si>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</si>
  <si>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</si>
  <si>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</si>
  <si>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</si>
  <si>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</si>
  <si>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</si>
  <si>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</si>
  <si>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</si>
  <si>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</si>
  <si>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</si>
  <si>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</si>
  <si>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</si>
  <si>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</si>
  <si>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</si>
  <si>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</si>
  <si>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</si>
  <si>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</si>
  <si>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</si>
  <si>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</si>
  <si>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</si>
  <si>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</si>
  <si>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</si>
  <si>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</si>
  <si>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</si>
  <si>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</si>
  <si>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</si>
  <si>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</si>
  <si>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</si>
  <si>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</si>
  <si>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</si>
  <si>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</si>
  <si>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</si>
  <si>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</si>
  <si>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</si>
  <si>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</si>
  <si>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</si>
  <si>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</si>
  <si>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</si>
  <si>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</si>
  <si>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</si>
  <si>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</si>
  <si>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</si>
  <si>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</si>
  <si>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</si>
  <si>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</si>
  <si>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</si>
  <si>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</si>
  <si>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</si>
  <si>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</si>
  <si>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</si>
  <si>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</si>
  <si>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</si>
  <si>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</si>
  <si>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</si>
  <si>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</si>
  <si>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</si>
  <si>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</si>
  <si>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</si>
  <si>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</si>
  <si>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</si>
  <si>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</si>
  <si>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</si>
  <si>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</si>
  <si>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</si>
  <si>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</si>
  <si>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</si>
  <si>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</si>
  <si>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</si>
  <si>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</si>
  <si>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</si>
  <si>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</si>
  <si>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</si>
  <si>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</si>
  <si>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</si>
  <si>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</si>
  <si>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</si>
  <si>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</si>
  <si>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</si>
  <si>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</si>
  <si>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</si>
  <si>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</si>
  <si>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</si>
  <si>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</si>
  <si>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</si>
  <si>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</si>
  <si>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</si>
  <si>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</si>
  <si>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</si>
  <si>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</si>
  <si>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</si>
  <si>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</si>
  <si>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</si>
  <si>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</si>
  <si>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</si>
  <si>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</si>
  <si>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</si>
  <si>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</si>
  <si>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</si>
  <si>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</si>
  <si>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</si>
  <si>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</si>
  <si>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</si>
  <si>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</si>
  <si>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</si>
  <si>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</si>
  <si>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</si>
  <si>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</si>
  <si>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</si>
  <si>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</si>
  <si>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</si>
  <si>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</si>
  <si>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</si>
  <si>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</si>
  <si>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</si>
  <si>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</si>
  <si>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</si>
  <si>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</si>
  <si>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</si>
  <si>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</si>
  <si>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</si>
  <si>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</si>
  <si>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</si>
  <si>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</si>
  <si>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</si>
  <si>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</si>
  <si>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</si>
  <si>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</si>
  <si>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</si>
  <si>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</si>
  <si>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</si>
  <si>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</si>
  <si>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</si>
  <si>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</si>
  <si>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</si>
  <si>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</si>
  <si>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</si>
  <si>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</si>
  <si>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</si>
  <si>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</si>
  <si>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</si>
  <si>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</si>
  <si>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</si>
  <si>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</si>
  <si>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</si>
  <si>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</si>
  <si>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</si>
  <si>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</si>
  <si>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</si>
  <si>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</si>
  <si>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</si>
  <si>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</si>
  <si>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</si>
  <si>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</si>
  <si>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</si>
  <si>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</si>
  <si>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</si>
  <si>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</si>
  <si>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</si>
  <si>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</si>
  <si>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</si>
  <si>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</si>
  <si>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</si>
  <si>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</si>
  <si>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</si>
  <si>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</si>
  <si>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</si>
  <si>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</si>
  <si>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</si>
  <si>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</si>
  <si>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</si>
  <si>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</si>
  <si>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</si>
  <si>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</si>
  <si>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</si>
  <si>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</si>
  <si>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</si>
  <si>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</si>
  <si>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</si>
  <si>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</si>
  <si>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</si>
  <si>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</si>
  <si>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</si>
  <si>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</si>
  <si>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</si>
  <si>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</si>
  <si>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</si>
  <si>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</si>
  <si>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</si>
  <si>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</si>
  <si>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</si>
  <si>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</si>
  <si>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</si>
  <si>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</si>
  <si>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</si>
  <si>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</si>
  <si>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</si>
  <si>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</si>
  <si>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</si>
  <si>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</si>
  <si>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</si>
  <si>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</si>
  <si>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</si>
  <si>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</si>
  <si>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</si>
  <si>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</si>
  <si>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</si>
  <si>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</si>
  <si>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</si>
  <si>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</si>
  <si>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</si>
  <si>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</si>
  <si>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</si>
  <si>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</si>
  <si>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</si>
  <si>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</si>
  <si>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</si>
  <si>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</si>
  <si>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</si>
  <si>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</si>
  <si>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</si>
  <si>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</si>
  <si>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</si>
  <si>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</si>
  <si>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</si>
  <si>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</si>
  <si>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</si>
  <si>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</si>
  <si>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</si>
  <si>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</si>
  <si>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</si>
  <si>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</si>
  <si>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</si>
  <si>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</si>
  <si>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</si>
  <si>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</si>
  <si>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</si>
  <si>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</si>
  <si>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</si>
  <si>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</si>
  <si>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</si>
  <si>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</si>
  <si>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</si>
  <si>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</si>
  <si>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</si>
  <si>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</si>
  <si>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</si>
  <si>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</si>
  <si>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</si>
  <si>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</si>
  <si>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</si>
  <si>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</si>
  <si>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</si>
  <si>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</si>
  <si>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</si>
  <si>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</si>
  <si>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</si>
  <si>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</si>
  <si>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</si>
  <si>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</si>
  <si>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</si>
  <si>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</si>
  <si>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</si>
  <si>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</si>
  <si>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</si>
  <si>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</si>
  <si>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</si>
  <si>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</si>
  <si>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</si>
  <si>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</si>
  <si>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</si>
  <si>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</si>
  <si>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</si>
  <si>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</si>
  <si>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</si>
  <si>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</si>
  <si>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</si>
  <si>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</si>
  <si>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</si>
  <si>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</si>
  <si>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</si>
  <si>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</si>
  <si>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</si>
  <si>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</si>
  <si>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</si>
  <si>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</si>
  <si>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</si>
  <si>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</si>
  <si>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</si>
  <si>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</si>
  <si>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</si>
  <si>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</si>
  <si>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</si>
  <si>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</si>
  <si>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</si>
  <si>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</si>
  <si>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</si>
  <si>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</si>
  <si>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</si>
  <si>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</si>
  <si>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</si>
  <si>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</si>
  <si>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</si>
  <si>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</si>
  <si>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</si>
  <si>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</si>
  <si>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</si>
  <si>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</si>
  <si>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</si>
  <si>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</si>
  <si>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</si>
  <si>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</si>
  <si>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</si>
  <si>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</si>
  <si>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</si>
  <si>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</si>
  <si>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</si>
  <si>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</si>
  <si>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</si>
  <si>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</si>
  <si>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</si>
  <si>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</si>
  <si>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</si>
  <si>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</si>
  <si>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</si>
  <si>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</si>
  <si>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</si>
  <si>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</si>
  <si>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</si>
  <si>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</si>
  <si>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</si>
  <si>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</si>
  <si>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</si>
  <si>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</si>
  <si>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</si>
  <si>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</si>
  <si>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</si>
  <si>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</si>
  <si>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</si>
  <si>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</si>
  <si>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</si>
  <si>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</si>
  <si>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</si>
  <si>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</si>
  <si>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</si>
  <si>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</si>
  <si>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</si>
  <si>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</si>
  <si>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</si>
  <si>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</si>
  <si>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</si>
  <si>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</si>
  <si>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</si>
  <si>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</si>
  <si>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</si>
  <si>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</si>
  <si>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</si>
  <si>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</si>
  <si>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</si>
  <si>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</si>
  <si>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</si>
  <si>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</si>
  <si>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</si>
  <si>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</si>
  <si>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</si>
  <si>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</si>
  <si>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</si>
  <si>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</si>
  <si>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</si>
  <si>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</si>
  <si>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</si>
  <si>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</si>
  <si>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</si>
  <si>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</si>
  <si>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</si>
  <si>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</si>
  <si>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</si>
  <si>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</si>
  <si>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</si>
  <si>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</si>
  <si>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</si>
  <si>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</si>
  <si>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</si>
  <si>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</si>
  <si>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</si>
  <si>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</si>
  <si>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</si>
  <si>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</si>
  <si>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</si>
  <si>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</si>
  <si>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</si>
  <si>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</si>
  <si>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</si>
  <si>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</si>
  <si>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</si>
  <si>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</si>
  <si>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</si>
  <si>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</si>
  <si>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</si>
  <si>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</si>
  <si>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</si>
  <si>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</si>
  <si>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</si>
  <si>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</si>
  <si>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</si>
  <si>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</si>
  <si>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</si>
  <si>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</si>
  <si>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</si>
  <si>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</si>
  <si>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</si>
  <si>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</si>
  <si>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</si>
  <si>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</si>
  <si>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</si>
  <si>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</si>
  <si>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</si>
  <si>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</si>
  <si>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</si>
  <si>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</si>
  <si>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</si>
  <si>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</si>
  <si>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</si>
  <si>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</si>
  <si>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</si>
  <si>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</si>
  <si>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</si>
  <si>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</si>
  <si>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</si>
  <si>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</si>
  <si>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</si>
  <si>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</si>
  <si>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</si>
  <si>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</si>
  <si>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</si>
  <si>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</si>
  <si>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</si>
  <si>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</si>
  <si>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</si>
  <si>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</si>
  <si>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</si>
  <si>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</si>
  <si>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</si>
  <si>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</si>
  <si>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</si>
  <si>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</si>
  <si>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</si>
  <si>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</si>
  <si>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</si>
  <si>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</si>
  <si>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</si>
  <si>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</si>
  <si>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</si>
  <si>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</si>
  <si>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</si>
  <si>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</si>
  <si>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</si>
  <si>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</si>
  <si>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</si>
  <si>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</si>
  <si>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</si>
  <si>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</si>
  <si>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</si>
  <si>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</si>
  <si>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</si>
  <si>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</si>
  <si>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</si>
  <si>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</si>
  <si>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</si>
  <si>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</si>
  <si>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</si>
  <si>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</si>
  <si>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</si>
  <si>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</si>
  <si>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</si>
  <si>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</si>
  <si>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</si>
  <si>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</si>
  <si>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</si>
  <si>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</si>
  <si>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</si>
  <si>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</si>
  <si>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</si>
  <si>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</si>
  <si>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</si>
  <si>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</si>
  <si>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</si>
  <si>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</si>
  <si>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</si>
  <si>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</si>
  <si>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</si>
  <si>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</si>
  <si>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</si>
  <si>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</si>
  <si>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</si>
  <si>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</si>
  <si>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</si>
  <si>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</si>
  <si>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</si>
  <si>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</si>
  <si>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</si>
  <si>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</si>
  <si>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</si>
  <si>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</si>
  <si>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</si>
  <si>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</si>
  <si>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</si>
  <si>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</si>
  <si>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</si>
  <si>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</si>
  <si>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</si>
  <si>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</si>
  <si>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</si>
  <si>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</si>
  <si>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</si>
  <si>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</si>
  <si>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</si>
  <si>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</si>
  <si>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</si>
  <si>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</si>
  <si>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</si>
  <si>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</si>
  <si>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</si>
  <si>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</si>
  <si>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</si>
  <si>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</si>
  <si>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</si>
  <si>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</si>
  <si>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</si>
  <si>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</si>
  <si>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</si>
  <si>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</si>
  <si>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</si>
  <si>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</si>
  <si>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</si>
  <si>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</si>
  <si>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</si>
  <si>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</si>
  <si>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</si>
  <si>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</si>
  <si>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</si>
  <si>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</si>
  <si>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</si>
  <si>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</si>
  <si>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</si>
  <si>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</si>
  <si>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</si>
  <si>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</si>
  <si>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</si>
  <si>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</si>
  <si>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</si>
  <si>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</si>
  <si>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</si>
  <si>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</si>
  <si>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</si>
  <si>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</si>
  <si>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</si>
  <si>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</si>
  <si>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</si>
  <si>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</si>
  <si>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</si>
  <si>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</si>
  <si>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</si>
  <si>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</si>
  <si>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</si>
  <si>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</si>
  <si>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</si>
  <si>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</si>
  <si>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</si>
  <si>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</si>
  <si>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</si>
  <si>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</si>
  <si>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</si>
  <si>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</si>
  <si>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</si>
  <si>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</si>
  <si>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</si>
  <si>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</si>
  <si>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</si>
  <si>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</si>
  <si>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</si>
  <si>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</si>
  <si>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</si>
  <si>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</si>
  <si>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</si>
  <si>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</si>
  <si>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</si>
  <si>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</si>
  <si>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</si>
  <si>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</si>
  <si>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</si>
  <si>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</si>
  <si>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</si>
  <si>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</si>
  <si>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</si>
  <si>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</si>
  <si>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</si>
  <si>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</si>
  <si>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</si>
  <si>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</si>
  <si>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</si>
  <si>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</si>
  <si>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</si>
  <si>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</si>
  <si>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</si>
  <si>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</si>
  <si>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</si>
  <si>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</si>
  <si>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</si>
  <si>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</si>
  <si>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</si>
  <si>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</si>
  <si>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</si>
  <si>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</si>
  <si>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</si>
  <si>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</si>
  <si>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</si>
  <si>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</si>
  <si>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</si>
  <si>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</si>
  <si>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</si>
  <si>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</si>
  <si>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</si>
  <si>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</si>
  <si>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</si>
  <si>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</si>
  <si>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</si>
  <si>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</si>
  <si>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</si>
  <si>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</si>
  <si>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</si>
  <si>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</si>
  <si>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</si>
  <si>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</si>
  <si>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</si>
  <si>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</si>
  <si>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</si>
  <si>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</si>
  <si>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</si>
  <si>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</si>
  <si>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</si>
  <si>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</si>
  <si>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</si>
  <si>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</si>
  <si>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</si>
  <si>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</si>
  <si>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</si>
  <si>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</si>
  <si>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</si>
  <si>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</si>
  <si>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</si>
  <si>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</si>
  <si>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</si>
  <si>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</si>
  <si>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</si>
  <si>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</si>
  <si>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</si>
  <si>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</si>
  <si>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</si>
  <si>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</si>
  <si>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</si>
  <si>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</si>
  <si>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</si>
  <si>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</si>
  <si>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</si>
  <si>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</si>
  <si>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</si>
  <si>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</si>
  <si>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</si>
  <si>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</si>
  <si>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</si>
  <si>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</si>
  <si>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</si>
  <si>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</si>
  <si>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</si>
  <si>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</si>
  <si>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</si>
  <si>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</si>
  <si>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</si>
  <si>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</si>
  <si>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</si>
  <si>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</si>
  <si>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</si>
  <si>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</si>
  <si>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</si>
  <si>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</si>
  <si>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</si>
  <si>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</si>
  <si>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</si>
  <si>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</si>
  <si>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</si>
  <si>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</si>
  <si>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</si>
  <si>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</si>
  <si>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</si>
  <si>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</si>
  <si>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</si>
  <si>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</si>
  <si>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</si>
  <si>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</si>
  <si>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</si>
  <si>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</si>
  <si>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</si>
  <si>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</si>
  <si>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</si>
  <si>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</si>
  <si>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</si>
  <si>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</si>
  <si>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</si>
  <si>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</si>
  <si>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</si>
  <si>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</si>
  <si>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</si>
  <si>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</si>
  <si>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</si>
  <si>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</si>
  <si>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</si>
  <si>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</si>
  <si>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</si>
  <si>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</si>
  <si>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</si>
  <si>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</si>
  <si>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</si>
  <si>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</si>
  <si>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</si>
  <si>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</si>
  <si>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</si>
  <si>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</si>
  <si>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</si>
  <si>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</si>
  <si>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</si>
  <si>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</si>
  <si>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</si>
  <si>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</si>
  <si>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</si>
  <si>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</si>
  <si>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</si>
  <si>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</si>
  <si>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</si>
  <si>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</si>
  <si>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</si>
  <si>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</si>
  <si>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</si>
  <si>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</si>
  <si>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</si>
  <si>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</si>
  <si>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</si>
  <si>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</si>
  <si>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</si>
  <si>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</si>
  <si>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</si>
  <si>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</si>
  <si>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</si>
  <si>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</si>
  <si>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</si>
  <si>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</si>
  <si>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</si>
  <si>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</si>
  <si>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</si>
  <si>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</si>
  <si>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</si>
  <si>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</si>
  <si>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</si>
  <si>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</si>
  <si>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</si>
  <si>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</si>
  <si>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</si>
  <si>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</si>
  <si>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</si>
  <si>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</si>
  <si>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</si>
  <si>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</si>
  <si>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</si>
  <si>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</si>
  <si>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</si>
  <si>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</si>
  <si>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</si>
  <si>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</si>
  <si>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</si>
  <si>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</si>
  <si>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</si>
  <si>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</si>
  <si>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</si>
  <si>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</si>
  <si>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</si>
  <si>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</si>
  <si>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</si>
  <si>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</si>
  <si>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</si>
  <si>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</si>
  <si>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</si>
  <si>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</si>
  <si>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</si>
  <si>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</si>
  <si>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</si>
  <si>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</si>
  <si>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</si>
  <si>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</si>
  <si>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</si>
  <si>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</si>
  <si>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</si>
  <si>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</si>
  <si>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</si>
  <si>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</si>
  <si>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</si>
  <si>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</si>
  <si>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</si>
  <si>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</si>
  <si>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</si>
  <si>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</si>
  <si>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</si>
  <si>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</si>
  <si>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</si>
  <si>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</si>
  <si>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</si>
  <si>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</si>
  <si>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</si>
  <si>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</si>
  <si>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</si>
  <si>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</si>
  <si>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</si>
  <si>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</si>
  <si>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</si>
  <si>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</si>
  <si>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</si>
  <si>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</si>
  <si>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</si>
  <si>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</si>
  <si>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</si>
  <si>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</si>
  <si>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</si>
  <si>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</si>
  <si>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</si>
  <si>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</si>
  <si>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</si>
  <si>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</si>
  <si>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</si>
  <si>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</si>
  <si>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</si>
  <si>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</si>
  <si>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</si>
  <si>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</si>
  <si>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</si>
  <si>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</si>
  <si>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</si>
  <si>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</si>
  <si>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</si>
  <si>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</si>
  <si>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</si>
  <si>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</si>
  <si>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</si>
  <si>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</si>
  <si>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</si>
  <si>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</si>
  <si>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</si>
  <si>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</si>
  <si>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</si>
  <si>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</si>
  <si>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</si>
  <si>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</si>
  <si>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</si>
  <si>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</si>
  <si>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</si>
  <si>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</si>
  <si>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</si>
  <si>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</si>
  <si>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</si>
  <si>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</si>
  <si>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</si>
  <si>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</si>
  <si>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</si>
  <si>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</si>
  <si>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</si>
  <si>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</si>
  <si>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</si>
  <si>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</si>
  <si>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</si>
  <si>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</si>
  <si>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</si>
  <si>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</si>
  <si>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</si>
  <si>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</si>
  <si>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</si>
  <si>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</si>
  <si>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</si>
  <si>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</si>
  <si>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</si>
  <si>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</si>
  <si>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</si>
  <si>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</si>
  <si>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</si>
  <si>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</si>
  <si>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</si>
  <si>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</si>
  <si>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</si>
  <si>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</si>
  <si>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</si>
  <si>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</si>
  <si>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</si>
  <si>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</si>
  <si>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</si>
  <si>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</si>
  <si>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</si>
  <si>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</si>
  <si>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</si>
  <si>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</si>
  <si>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</si>
  <si>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</si>
  <si>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</si>
  <si>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</si>
  <si>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</si>
  <si>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</si>
  <si>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</si>
  <si>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</si>
  <si>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</si>
  <si>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</si>
  <si>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</si>
  <si>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</si>
  <si>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</si>
  <si>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</si>
  <si>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</si>
  <si>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</si>
  <si>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</si>
  <si>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</si>
  <si>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</si>
  <si>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</si>
  <si>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</si>
  <si>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</si>
  <si>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</si>
  <si>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</si>
  <si>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</si>
  <si>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</si>
  <si>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</si>
  <si>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</si>
  <si>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</si>
  <si>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</si>
  <si>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</si>
  <si>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</si>
  <si>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</si>
  <si>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</si>
  <si>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</si>
  <si>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</si>
  <si>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</si>
  <si>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</si>
  <si>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</si>
  <si>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</si>
  <si>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</si>
  <si>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</si>
  <si>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</si>
  <si>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</si>
  <si>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</si>
  <si>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</si>
  <si>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</si>
  <si>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</si>
  <si>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</si>
  <si>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</si>
  <si>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</si>
  <si>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</si>
  <si>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</si>
  <si>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</si>
  <si>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</si>
  <si>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</si>
  <si>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</si>
  <si>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</si>
  <si>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</si>
  <si>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</si>
  <si>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</si>
  <si>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</si>
  <si>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</si>
  <si>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</si>
  <si>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</si>
  <si>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</si>
  <si>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</si>
  <si>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</si>
  <si>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</si>
  <si>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</si>
  <si>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</si>
  <si>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</si>
  <si>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</si>
  <si>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</si>
  <si>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</si>
  <si>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</si>
  <si>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</si>
  <si>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</si>
  <si>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</si>
  <si>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</si>
  <si>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</si>
  <si>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</si>
  <si>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</si>
  <si>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</si>
  <si>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</si>
  <si>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</si>
  <si>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</si>
  <si>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</si>
  <si>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</si>
  <si>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</si>
  <si>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</si>
  <si>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</si>
  <si>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</si>
  <si>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</si>
  <si>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</si>
  <si>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</si>
  <si>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</si>
  <si>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</si>
  <si>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</si>
  <si>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</si>
  <si>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</si>
  <si>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</si>
  <si>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</si>
  <si>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</si>
  <si>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</si>
  <si>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</si>
  <si>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</si>
  <si>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</si>
  <si>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</si>
  <si>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</si>
  <si>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</si>
  <si>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</si>
  <si>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</si>
  <si>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</si>
  <si>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</si>
  <si>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</si>
  <si>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</si>
  <si>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</si>
  <si>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</si>
  <si>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</si>
  <si>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</si>
  <si>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</si>
  <si>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</si>
  <si>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</si>
  <si>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</si>
  <si>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</si>
  <si>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</si>
  <si>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</si>
  <si>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</si>
  <si>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</si>
  <si>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</si>
  <si>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</si>
  <si>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</si>
  <si>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</si>
  <si>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</si>
  <si>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</si>
  <si>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</si>
  <si>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</si>
  <si>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</si>
  <si>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</si>
  <si>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</si>
  <si>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</si>
  <si>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</si>
  <si>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</si>
  <si>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</si>
  <si>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</si>
  <si>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</si>
  <si>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</si>
  <si>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</si>
  <si>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</si>
  <si>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</si>
  <si>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</si>
  <si>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</si>
  <si>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</si>
  <si>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</si>
  <si>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</si>
  <si>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</si>
  <si>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</si>
  <si>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</si>
  <si>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</si>
  <si>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</si>
  <si>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</si>
  <si>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</si>
  <si>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</si>
  <si>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</si>
  <si>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</si>
  <si>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</si>
  <si>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</si>
  <si>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</si>
  <si>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</si>
  <si>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</si>
  <si>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</si>
  <si>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</si>
  <si>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</si>
  <si>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</si>
  <si>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</si>
  <si>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</si>
  <si>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</si>
  <si>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</si>
  <si>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</si>
  <si>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</si>
  <si>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</si>
  <si>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</si>
  <si>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</si>
  <si>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</si>
  <si>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</si>
  <si>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</si>
  <si>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</si>
  <si>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</si>
  <si>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</si>
  <si>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</si>
  <si>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</si>
  <si>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</si>
  <si>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</si>
  <si>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</si>
  <si>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</si>
  <si>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</si>
  <si>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</si>
  <si>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</si>
  <si>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</si>
  <si>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</si>
  <si>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</si>
  <si>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</si>
  <si>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</si>
  <si>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</si>
  <si>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</si>
  <si>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</si>
  <si>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</si>
  <si>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</si>
  <si>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</si>
  <si>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</si>
  <si>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</si>
  <si>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</si>
  <si>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</si>
  <si>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</si>
  <si>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</si>
  <si>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</si>
  <si>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</si>
  <si>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</si>
  <si>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</si>
  <si>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</si>
  <si>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</si>
  <si>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</si>
  <si>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</si>
  <si>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</si>
  <si>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</si>
  <si>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</si>
  <si>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</si>
  <si>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</si>
  <si>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</si>
  <si>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</si>
  <si>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</si>
  <si>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</si>
  <si>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</si>
  <si>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</si>
  <si>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</si>
  <si>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</si>
  <si>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</si>
  <si>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</si>
  <si>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</si>
  <si>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</si>
  <si>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</si>
  <si>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</si>
  <si>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</si>
  <si>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</si>
  <si>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</si>
  <si>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</si>
  <si>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</si>
  <si>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</si>
  <si>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</si>
  <si>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</si>
  <si>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</si>
  <si>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</si>
  <si>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</si>
  <si>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</si>
  <si>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</si>
  <si>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</si>
  <si>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</si>
  <si>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</si>
  <si>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</si>
  <si>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</si>
  <si>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</si>
  <si>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</si>
  <si>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</si>
  <si>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</si>
  <si>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</si>
  <si>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</si>
  <si>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</si>
  <si>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</si>
  <si>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</si>
  <si>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</si>
  <si>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</si>
  <si>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</si>
  <si>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</si>
  <si>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</si>
  <si>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</si>
  <si>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</si>
  <si>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</si>
  <si>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</si>
  <si>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</si>
  <si>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</si>
  <si>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</si>
  <si>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</si>
  <si>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</si>
  <si>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</si>
  <si>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</si>
  <si>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</si>
  <si>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</si>
  <si>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</si>
  <si>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</si>
  <si>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</si>
  <si>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</si>
  <si>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</si>
  <si>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</si>
  <si>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</si>
  <si>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</si>
  <si>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</si>
  <si>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</si>
  <si>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</si>
  <si>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</si>
  <si>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</si>
  <si>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</si>
  <si>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</si>
  <si>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</si>
  <si>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</si>
  <si>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</si>
  <si>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</si>
  <si>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</si>
  <si>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</si>
  <si>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</si>
  <si>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</si>
  <si>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</si>
  <si>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</si>
  <si>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</si>
  <si>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</si>
  <si>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</si>
  <si>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</si>
  <si>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</si>
  <si>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</si>
  <si>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</si>
  <si>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</si>
  <si>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</si>
  <si>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</si>
  <si>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</si>
  <si>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</si>
  <si>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</si>
  <si>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</si>
  <si>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</si>
  <si>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</si>
  <si>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</si>
  <si>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</si>
  <si>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</si>
  <si>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</si>
  <si>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</si>
  <si>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</si>
  <si>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</si>
  <si>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</si>
  <si>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</si>
  <si>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</si>
  <si>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</si>
  <si>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</si>
  <si>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</si>
  <si>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</si>
  <si>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</si>
  <si>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</si>
  <si>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</si>
  <si>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</si>
  <si>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</si>
  <si>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</si>
  <si>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</si>
  <si>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</si>
  <si>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</si>
  <si>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</si>
  <si>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</si>
  <si>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</si>
  <si>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</si>
  <si>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</si>
  <si>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</si>
  <si>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</si>
  <si>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</si>
  <si>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</si>
  <si>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</si>
  <si>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</si>
  <si>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</si>
  <si>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</si>
  <si>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</si>
  <si>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</si>
  <si>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</si>
  <si>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</si>
  <si>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</si>
  <si>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</si>
  <si>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</si>
  <si>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</si>
  <si>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</si>
  <si>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</si>
  <si>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</si>
  <si>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</si>
  <si>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</si>
  <si>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</si>
  <si>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</si>
  <si>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</si>
  <si>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</si>
  <si>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</si>
  <si>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</si>
  <si>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</si>
  <si>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</si>
  <si>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</si>
  <si>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</si>
  <si>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</si>
  <si>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</si>
  <si>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</si>
  <si>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</si>
  <si>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</si>
  <si>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</si>
  <si>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</si>
  <si>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</si>
  <si>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</si>
  <si>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</si>
  <si>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</si>
  <si>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</si>
  <si>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</si>
  <si>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</si>
  <si>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</si>
  <si>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</si>
  <si>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</si>
  <si>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</si>
  <si>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</si>
  <si>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</si>
  <si>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</si>
  <si>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</si>
  <si>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</si>
  <si>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</si>
  <si>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</si>
  <si>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</si>
  <si>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</si>
  <si>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</si>
  <si>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</si>
  <si>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</si>
  <si>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</si>
  <si>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</si>
  <si>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</si>
  <si>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</si>
  <si>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</si>
  <si>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</si>
  <si>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</si>
  <si>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</si>
  <si>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</si>
  <si>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</si>
  <si>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</si>
  <si>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</si>
  <si>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</si>
  <si>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</si>
  <si>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</si>
  <si>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</si>
  <si>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</si>
  <si>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</si>
  <si>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</si>
  <si>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</si>
  <si>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</si>
  <si>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</si>
  <si>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</si>
  <si>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</si>
  <si>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</si>
  <si>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</si>
  <si>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</si>
  <si>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</si>
  <si>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</si>
  <si>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</si>
  <si>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</si>
  <si>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</si>
  <si>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</si>
  <si>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</si>
  <si>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</si>
  <si>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</si>
  <si>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</si>
  <si>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</si>
  <si>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</si>
  <si>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</si>
  <si>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</si>
  <si>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</si>
  <si>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</si>
  <si>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</si>
  <si>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</si>
  <si>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</si>
  <si>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</si>
  <si>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</si>
  <si>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</si>
  <si>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</si>
  <si>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</si>
  <si>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</si>
  <si>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</si>
  <si>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</si>
  <si>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</si>
  <si>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</si>
  <si>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</si>
  <si>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</si>
  <si>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</si>
  <si>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</si>
  <si>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</si>
  <si>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</si>
  <si>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</si>
  <si>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</si>
  <si>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</si>
  <si>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</si>
  <si>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</si>
  <si>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</si>
  <si>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</si>
  <si>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</si>
  <si>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</si>
  <si>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</si>
  <si>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</si>
  <si>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</si>
  <si>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</si>
  <si>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</si>
  <si>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</si>
  <si>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</si>
  <si>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</si>
  <si>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</si>
  <si>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</si>
  <si>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</si>
  <si>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</si>
  <si>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</si>
  <si>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</si>
  <si>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</si>
  <si>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</si>
  <si>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</si>
  <si>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</si>
  <si>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</si>
  <si>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</si>
  <si>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</si>
  <si>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</si>
  <si>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</si>
  <si>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</si>
  <si>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</si>
  <si>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</si>
  <si>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</si>
  <si>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</si>
  <si>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</si>
  <si>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</si>
  <si>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</si>
  <si>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</si>
  <si>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</si>
  <si>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</si>
  <si>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</si>
  <si>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</si>
  <si>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</si>
  <si>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</si>
  <si>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</si>
  <si>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</si>
  <si>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</si>
  <si>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</si>
  <si>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</si>
  <si>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</si>
  <si>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</si>
  <si>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</si>
  <si>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</si>
  <si>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</si>
  <si>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</si>
  <si>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</si>
  <si>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</si>
  <si>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</si>
  <si>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</si>
  <si>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</si>
  <si>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</si>
  <si>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</si>
  <si>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</si>
  <si>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</si>
  <si>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</si>
  <si>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</si>
  <si>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</si>
  <si>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</si>
  <si>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</si>
  <si>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</si>
  <si>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</si>
  <si>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</si>
  <si>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</si>
  <si>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</si>
  <si>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</si>
  <si>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</si>
  <si>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</si>
  <si>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</si>
  <si>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</si>
  <si>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</si>
  <si>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</si>
  <si>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</si>
  <si>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</si>
  <si>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</si>
  <si>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</si>
  <si>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</si>
  <si>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</si>
  <si>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</si>
  <si>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</si>
  <si>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</si>
  <si>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</si>
  <si>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</si>
  <si>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</si>
  <si>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</si>
  <si>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</si>
  <si>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</si>
  <si>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</si>
  <si>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</si>
  <si>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</si>
  <si>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</si>
  <si>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</si>
  <si>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</si>
  <si>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</si>
  <si>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</si>
  <si>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</si>
  <si>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</si>
  <si>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</si>
  <si>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</si>
  <si>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</si>
  <si>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</si>
  <si>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</si>
  <si>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</si>
  <si>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</si>
  <si>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</si>
  <si>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</si>
  <si>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</si>
  <si>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</si>
  <si>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</si>
  <si>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</si>
  <si>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</si>
  <si>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</si>
  <si>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</si>
  <si>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</si>
  <si>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</si>
  <si>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</si>
  <si>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</si>
  <si>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</si>
  <si>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</si>
  <si>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</si>
  <si>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</si>
  <si>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</si>
  <si>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</si>
  <si>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</si>
  <si>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</si>
  <si>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</si>
  <si>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</si>
  <si>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</si>
  <si>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</si>
  <si>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</si>
  <si>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</si>
  <si>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</si>
  <si>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</si>
  <si>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</si>
  <si>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</si>
  <si>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</si>
  <si>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</si>
  <si>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</si>
  <si>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</si>
  <si>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</si>
  <si>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</si>
  <si>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</si>
  <si>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</si>
  <si>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</si>
  <si>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</si>
  <si>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</si>
  <si>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</si>
  <si>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</si>
  <si>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</si>
  <si>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</si>
  <si>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</si>
  <si>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</si>
  <si>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</si>
  <si>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</si>
  <si>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</si>
  <si>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</si>
  <si>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</si>
  <si>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</si>
  <si>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</si>
  <si>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</si>
  <si>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</si>
  <si>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</si>
  <si>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</si>
  <si>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</si>
  <si>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</si>
  <si>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</si>
  <si>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</si>
  <si>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</si>
  <si>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</si>
  <si>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</si>
  <si>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</si>
  <si>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</si>
  <si>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</si>
  <si>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</si>
  <si>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</si>
  <si>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</si>
  <si>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</si>
  <si>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</si>
  <si>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</si>
  <si>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</si>
  <si>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</si>
  <si>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</si>
  <si>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</si>
  <si>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</si>
  <si>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</si>
  <si>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</si>
  <si>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</si>
  <si>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</si>
  <si>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</si>
  <si>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</si>
  <si>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</si>
  <si>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</si>
  <si>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</si>
  <si>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</si>
  <si>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</si>
  <si>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</si>
  <si>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</si>
  <si>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</si>
  <si>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</si>
  <si>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</si>
  <si>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</si>
  <si>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</si>
  <si>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</si>
  <si>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</si>
  <si>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</si>
  <si>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</si>
  <si>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</si>
  <si>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</si>
  <si>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</si>
  <si>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</si>
  <si>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</si>
  <si>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</si>
  <si>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</si>
  <si>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</si>
  <si>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</si>
  <si>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</si>
  <si>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</si>
  <si>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</si>
  <si>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</si>
  <si>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</si>
  <si>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</si>
  <si>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</si>
  <si>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</si>
  <si>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</si>
  <si>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</si>
  <si>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</si>
  <si>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</si>
  <si>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</si>
  <si>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</si>
  <si>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</si>
  <si>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</si>
  <si>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</si>
  <si>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</si>
  <si>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</si>
  <si>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</si>
  <si>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</si>
  <si>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</si>
  <si>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</si>
  <si>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</si>
  <si>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</si>
  <si>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</si>
  <si>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</si>
  <si>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</si>
  <si>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</si>
  <si>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</si>
  <si>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</si>
  <si>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</si>
  <si>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</si>
  <si>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</si>
  <si>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</si>
  <si>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</si>
  <si>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</si>
  <si>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</si>
  <si>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</si>
  <si>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</si>
  <si>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</si>
  <si>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</si>
  <si>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</si>
  <si>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</si>
  <si>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</si>
  <si>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</si>
  <si>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</si>
  <si>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</si>
  <si>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</si>
  <si>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</si>
  <si>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</si>
  <si>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</si>
  <si>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</si>
  <si>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</si>
  <si>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</si>
  <si>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</si>
  <si>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</si>
  <si>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</si>
  <si>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</si>
  <si>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</si>
  <si>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</si>
  <si>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</si>
  <si>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</si>
  <si>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</si>
  <si>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</si>
  <si>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</si>
  <si>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</si>
  <si>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</si>
  <si>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</si>
  <si>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</si>
  <si>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</si>
  <si>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</si>
  <si>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</si>
  <si>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</si>
  <si>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</si>
  <si>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</si>
  <si>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</si>
  <si>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</si>
  <si>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</si>
  <si>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</si>
  <si>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</si>
  <si>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</si>
  <si>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</si>
  <si>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</si>
  <si>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</si>
  <si>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</si>
  <si>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</si>
  <si>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</si>
  <si>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</si>
  <si>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</si>
  <si>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</si>
  <si>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</si>
  <si>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</si>
  <si>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</si>
  <si>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</si>
  <si>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</si>
  <si>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</si>
  <si>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</si>
  <si>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</si>
  <si>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</si>
  <si>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</si>
  <si>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</si>
  <si>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</si>
  <si>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</si>
  <si>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</si>
  <si>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</si>
  <si>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</si>
  <si>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</si>
  <si>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</si>
  <si>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</si>
  <si>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</si>
  <si>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</si>
  <si>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</si>
  <si>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</si>
  <si>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</si>
  <si>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</si>
  <si>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</si>
  <si>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</si>
  <si>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</si>
  <si>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</si>
  <si>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</si>
  <si>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</si>
  <si>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</si>
  <si>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</si>
  <si>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</si>
  <si>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</si>
  <si>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</si>
  <si>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</si>
  <si>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</si>
  <si>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</si>
  <si>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</si>
  <si>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</si>
  <si>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</si>
  <si>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</si>
  <si>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</si>
  <si>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</si>
  <si>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</si>
  <si>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</si>
  <si>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</si>
  <si>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</si>
  <si>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</si>
  <si>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</si>
  <si>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</si>
  <si>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</si>
  <si>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</si>
  <si>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</si>
  <si>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</si>
  <si>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</si>
  <si>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</si>
  <si>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</si>
  <si>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</si>
  <si>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</si>
  <si>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</si>
  <si>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</si>
  <si>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</si>
  <si>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</si>
  <si>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</si>
  <si>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</si>
  <si>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</si>
  <si>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</si>
  <si>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</si>
  <si>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</si>
  <si>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</si>
  <si>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</si>
  <si>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</si>
  <si>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</si>
  <si>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</si>
  <si>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</si>
  <si>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</si>
  <si>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</si>
  <si>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</si>
  <si>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</si>
  <si>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</si>
  <si>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</si>
  <si>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</si>
  <si>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</si>
  <si>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</si>
  <si>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</si>
  <si>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</si>
  <si>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</si>
  <si>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</si>
  <si>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</si>
  <si>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</si>
  <si>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</si>
  <si>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</si>
  <si>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</si>
  <si>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</si>
  <si>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</si>
  <si>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</si>
  <si>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</si>
  <si>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</si>
  <si>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</si>
  <si>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</si>
  <si>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</si>
  <si>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</si>
  <si>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</si>
  <si>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</si>
  <si>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</si>
  <si>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</si>
  <si>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</si>
  <si>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</si>
  <si>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</si>
  <si>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</si>
  <si>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</si>
  <si>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</si>
  <si>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</si>
  <si>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</si>
  <si>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</si>
  <si>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</si>
  <si>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</si>
  <si>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</si>
  <si>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</si>
  <si>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</si>
  <si>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</si>
  <si>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</si>
  <si>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</si>
  <si>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</si>
  <si>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</si>
  <si>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</si>
  <si>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</si>
  <si>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</si>
  <si>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</si>
  <si>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</si>
  <si>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</si>
  <si>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</si>
  <si>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</si>
  <si>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</si>
  <si>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</si>
  <si>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</si>
  <si>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</si>
  <si>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</si>
  <si>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</si>
  <si>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</si>
  <si>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</si>
  <si>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</si>
  <si>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</si>
  <si>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</si>
  <si>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</si>
  <si>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</si>
  <si>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</si>
  <si>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</si>
  <si>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</si>
  <si>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</si>
  <si>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</si>
  <si>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</si>
  <si>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</si>
  <si>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</si>
  <si>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</si>
  <si>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</si>
  <si>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</si>
  <si>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</si>
  <si>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</si>
  <si>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</si>
  <si>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</si>
  <si>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</si>
  <si>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</si>
  <si>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</si>
  <si>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</si>
  <si>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</si>
  <si>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</si>
  <si>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</si>
  <si>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</si>
  <si>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</si>
  <si>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</si>
  <si>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</si>
  <si>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</si>
  <si>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</si>
  <si>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</si>
  <si>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</si>
  <si>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</si>
  <si>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</si>
  <si>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</si>
  <si>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</si>
  <si>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</si>
  <si>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</si>
  <si>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</si>
  <si>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</si>
  <si>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</si>
  <si>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</si>
  <si>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</si>
  <si>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</si>
  <si>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</si>
  <si>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</si>
  <si>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</si>
  <si>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</si>
  <si>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</si>
  <si>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</si>
  <si>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</si>
  <si>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</si>
  <si>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</si>
  <si>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</si>
  <si>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</si>
  <si>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</si>
  <si>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</si>
  <si>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</si>
  <si>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</si>
  <si>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</si>
  <si>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</si>
  <si>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</si>
  <si>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</si>
  <si>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</si>
  <si>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</si>
  <si>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</si>
  <si>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</si>
  <si>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</si>
  <si>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</si>
  <si>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</si>
  <si>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</si>
  <si>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</si>
  <si>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</si>
  <si>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</si>
  <si>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</si>
  <si>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</si>
  <si>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</si>
  <si>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</si>
  <si>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</si>
  <si>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</si>
  <si>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</si>
  <si>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</si>
  <si>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</si>
  <si>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</si>
  <si>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</si>
  <si>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</si>
  <si>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</si>
  <si>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</si>
  <si>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</si>
  <si>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</si>
  <si>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</si>
  <si>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</si>
  <si>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</si>
  <si>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</si>
  <si>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</si>
  <si>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</si>
  <si>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</si>
  <si>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</si>
  <si>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</si>
  <si>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</si>
  <si>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</si>
  <si>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</si>
  <si>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</si>
  <si>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</si>
  <si>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</si>
  <si>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</si>
  <si>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</si>
  <si>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</si>
  <si>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</si>
  <si>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</si>
  <si>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</si>
  <si>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</si>
  <si>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</si>
  <si>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</si>
  <si>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</si>
  <si>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</si>
  <si>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</si>
  <si>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</si>
  <si>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</si>
  <si>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</si>
  <si>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</si>
  <si>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</si>
  <si>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</si>
  <si>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</si>
  <si>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</si>
  <si>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</si>
  <si>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</si>
  <si>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</si>
  <si>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</si>
  <si>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</si>
  <si>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</si>
  <si>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</si>
  <si>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</si>
  <si>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</si>
  <si>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</si>
  <si>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</si>
  <si>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</si>
  <si>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</si>
  <si>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</si>
  <si>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</si>
  <si>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</si>
  <si>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</si>
  <si>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</si>
  <si>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</si>
  <si>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</si>
  <si>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</si>
  <si>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</si>
  <si>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</si>
  <si>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</si>
  <si>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</si>
  <si>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</si>
  <si>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</si>
  <si>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</si>
  <si>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</si>
  <si>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</si>
  <si>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</si>
  <si>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</si>
  <si>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</si>
  <si>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</si>
  <si>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</si>
  <si>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</si>
  <si>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</si>
  <si>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</si>
  <si>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</si>
  <si>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</si>
  <si>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</si>
  <si>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</si>
  <si>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</si>
  <si>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</si>
  <si>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</si>
  <si>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</si>
  <si>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</si>
  <si>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</si>
  <si>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</si>
  <si>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</si>
  <si>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</si>
  <si>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</si>
  <si>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</si>
  <si>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</si>
  <si>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</si>
  <si>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</si>
  <si>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</si>
  <si>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</si>
  <si>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</si>
  <si>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</si>
  <si>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</si>
  <si>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</si>
  <si>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</si>
  <si>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</si>
  <si>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</si>
  <si>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</si>
  <si>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</si>
  <si>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</si>
  <si>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</si>
  <si>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</si>
  <si>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</si>
  <si>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</si>
  <si>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</si>
  <si>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</si>
  <si>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</si>
  <si>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</si>
  <si>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</si>
  <si>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</si>
  <si>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</si>
  <si>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</si>
  <si>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</si>
  <si>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</si>
  <si>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</si>
  <si>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</si>
  <si>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</si>
  <si>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</si>
  <si>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</si>
  <si>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</si>
  <si>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</si>
  <si>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</si>
  <si>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</si>
  <si>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</si>
  <si>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</si>
  <si>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</si>
  <si>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</si>
  <si>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</si>
  <si>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</si>
  <si>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</si>
  <si>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</si>
  <si>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</si>
  <si>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</si>
  <si>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</si>
  <si>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</si>
  <si>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</si>
  <si>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</si>
  <si>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</si>
  <si>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</si>
  <si>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</si>
  <si>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</si>
  <si>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</si>
  <si>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</si>
  <si>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</si>
  <si>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</si>
  <si>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</si>
  <si>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</si>
  <si>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</si>
  <si>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</si>
  <si>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</si>
  <si>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</si>
  <si>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</si>
  <si>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</si>
  <si>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</si>
  <si>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</si>
  <si>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</si>
  <si>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</si>
  <si>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</si>
  <si>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</si>
  <si>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</si>
  <si>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</si>
  <si>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</si>
  <si>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</si>
  <si>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</si>
  <si>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</si>
  <si>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</si>
  <si>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</si>
  <si>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</si>
  <si>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</si>
  <si>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</si>
  <si>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</si>
  <si>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</si>
  <si>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</si>
  <si>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</si>
  <si>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</si>
  <si>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</si>
  <si>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</si>
  <si>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</si>
  <si>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</si>
  <si>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</si>
  <si>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</si>
  <si>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</si>
  <si>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</si>
  <si>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</si>
  <si>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</si>
  <si>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</si>
  <si>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</si>
  <si>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</si>
  <si>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</si>
  <si>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</si>
  <si>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</si>
  <si>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</si>
  <si>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</si>
  <si>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</si>
  <si>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</si>
  <si>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</si>
  <si>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</si>
  <si>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</si>
  <si>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</si>
  <si>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</si>
  <si>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</si>
  <si>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</si>
  <si>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</si>
  <si>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</si>
  <si>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</si>
  <si>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</si>
  <si>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</si>
  <si>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</si>
  <si>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</si>
  <si>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</si>
  <si>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</si>
  <si>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</si>
  <si>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</si>
  <si>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</si>
  <si>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</si>
  <si>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</si>
  <si>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</si>
  <si>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</si>
  <si>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</si>
  <si>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</si>
  <si>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</si>
  <si>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</si>
  <si>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</si>
  <si>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</si>
  <si>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</si>
  <si>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</si>
  <si>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</si>
  <si>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</si>
  <si>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</si>
  <si>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</si>
  <si>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</si>
  <si>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</si>
  <si>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</si>
  <si>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</si>
  <si>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</si>
  <si>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</si>
  <si>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</si>
  <si>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</si>
  <si>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</si>
  <si>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</si>
  <si>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</si>
  <si>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</si>
  <si>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</si>
  <si>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</si>
  <si>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</si>
  <si>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</si>
  <si>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</si>
  <si>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</si>
  <si>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</si>
  <si>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</si>
  <si>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</si>
  <si>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</si>
  <si>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</si>
  <si>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</si>
  <si>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</si>
  <si>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</si>
  <si>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</si>
  <si>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</si>
  <si>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</si>
  <si>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</si>
  <si>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</si>
  <si>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</si>
  <si>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</si>
  <si>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</si>
  <si>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</si>
  <si>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</si>
  <si>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</si>
  <si>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</si>
  <si>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</si>
  <si>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</si>
  <si>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</si>
  <si>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</si>
  <si>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</si>
  <si>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</si>
  <si>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</si>
  <si>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</si>
  <si>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</si>
  <si>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</si>
  <si>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</si>
  <si>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</si>
  <si>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</si>
  <si>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</si>
  <si>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</si>
  <si>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</si>
  <si>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</si>
  <si>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</si>
  <si>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</si>
  <si>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</si>
  <si>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</si>
  <si>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</si>
  <si>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</si>
  <si>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</si>
  <si>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</si>
  <si>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</si>
  <si>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</si>
  <si>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</si>
  <si>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</si>
  <si>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</si>
  <si>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</si>
  <si>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</si>
  <si>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</si>
  <si>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</si>
  <si>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</si>
  <si>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</si>
  <si>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</si>
  <si>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</si>
  <si>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</si>
  <si>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</si>
  <si>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</si>
  <si>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</si>
  <si>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</si>
  <si>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</si>
  <si>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</si>
  <si>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</si>
  <si>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</si>
  <si>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</si>
  <si>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</si>
  <si>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</si>
  <si>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</si>
  <si>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</si>
  <si>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</si>
  <si>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</si>
  <si>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</si>
  <si>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</si>
  <si>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</si>
  <si>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</si>
  <si>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</si>
  <si>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</si>
  <si>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</si>
  <si>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</si>
  <si>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</si>
  <si>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</si>
  <si>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</si>
  <si>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</si>
  <si>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</si>
  <si>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</si>
  <si>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</si>
  <si>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</si>
  <si>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</si>
  <si>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</si>
  <si>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</si>
  <si>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</si>
  <si>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</si>
  <si>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</si>
  <si>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</si>
  <si>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</si>
  <si>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</si>
  <si>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</si>
  <si>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</si>
  <si>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</si>
  <si>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</si>
  <si>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</si>
  <si>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</si>
  <si>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</si>
  <si>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</si>
  <si>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</si>
  <si>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</si>
  <si>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</si>
  <si>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</si>
  <si>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</si>
  <si>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</si>
  <si>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</si>
  <si>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</si>
  <si>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</si>
  <si>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</si>
  <si>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</si>
  <si>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</si>
  <si>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</si>
  <si>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</si>
  <si>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</si>
  <si>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</si>
  <si>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</si>
  <si>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</si>
  <si>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</si>
  <si>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</si>
  <si>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</si>
  <si>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</si>
  <si>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</si>
  <si>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</si>
  <si>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</si>
  <si>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</si>
  <si>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</si>
  <si>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</si>
  <si>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</si>
  <si>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</si>
  <si>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</si>
  <si>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</si>
  <si>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</si>
  <si>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</si>
  <si>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</si>
  <si>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</si>
  <si>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</si>
  <si>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</si>
  <si>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</si>
  <si>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</si>
  <si>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</si>
  <si>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</si>
  <si>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</si>
  <si>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</si>
  <si>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</si>
  <si>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</si>
  <si>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</si>
  <si>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</si>
  <si>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</si>
  <si>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</si>
  <si>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</si>
  <si>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</si>
  <si>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</si>
  <si>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</si>
  <si>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</si>
  <si>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</si>
  <si>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</si>
  <si>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</si>
  <si>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</si>
  <si>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</si>
  <si>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</si>
  <si>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</si>
  <si>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</si>
  <si>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</si>
  <si>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</si>
  <si>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</si>
  <si>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</si>
  <si>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</si>
  <si>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</si>
  <si>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</si>
  <si>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</si>
  <si>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</si>
  <si>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</si>
  <si>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</si>
  <si>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</si>
  <si>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</si>
  <si>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</si>
  <si>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</si>
  <si>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</si>
  <si>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</si>
  <si>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</si>
  <si>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</si>
  <si>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</si>
  <si>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</si>
  <si>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</si>
  <si>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</si>
  <si>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</si>
  <si>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</si>
  <si>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</si>
  <si>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</si>
  <si>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</si>
  <si>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</si>
  <si>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</si>
  <si>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</si>
  <si>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</si>
  <si>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</si>
  <si>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</si>
  <si>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</si>
  <si>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</si>
  <si>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</si>
  <si>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</si>
  <si>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</si>
  <si>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</si>
  <si>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</si>
  <si>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</si>
  <si>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</si>
  <si>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</si>
  <si>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</si>
  <si>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</si>
  <si>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</si>
  <si>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</si>
  <si>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</si>
  <si>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</si>
  <si>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</si>
  <si>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</si>
  <si>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</si>
  <si>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</si>
  <si>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</si>
  <si>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</si>
  <si>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</si>
  <si>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</si>
  <si>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</si>
  <si>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</si>
  <si>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</si>
  <si>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</si>
  <si>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</si>
  <si>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</si>
  <si>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</si>
  <si>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</si>
  <si>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</si>
  <si>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</si>
  <si>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</si>
  <si>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</si>
  <si>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</si>
  <si>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</si>
  <si>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</si>
  <si>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</si>
  <si>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</si>
  <si>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</si>
  <si>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</si>
  <si>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</si>
  <si>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</si>
  <si>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</si>
  <si>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</si>
  <si>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</si>
  <si>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</si>
  <si>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</si>
  <si>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</si>
  <si>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</si>
  <si>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</si>
  <si>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</si>
  <si>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</si>
  <si>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</si>
  <si>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</si>
  <si>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</si>
  <si>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</si>
  <si>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</si>
  <si>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</si>
  <si>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</si>
  <si>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</si>
  <si>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</si>
  <si>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</si>
  <si>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</si>
  <si>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</si>
  <si>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</si>
  <si>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</si>
  <si>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</si>
  <si>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</si>
  <si>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</si>
  <si>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</si>
  <si>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</si>
  <si>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</si>
  <si>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</si>
  <si>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</si>
  <si>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</si>
  <si>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</si>
  <si>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</si>
  <si>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</si>
  <si>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</si>
  <si>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</si>
  <si>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</si>
  <si>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</si>
  <si>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</si>
  <si>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</si>
  <si>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</si>
  <si>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</si>
  <si>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</si>
  <si>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</si>
  <si>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</si>
  <si>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</si>
  <si>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</si>
  <si>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</si>
  <si>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</si>
  <si>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</si>
  <si>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</si>
  <si>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</si>
  <si>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</si>
  <si>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</si>
  <si>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</si>
  <si>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</si>
  <si>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</si>
  <si>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</si>
  <si>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</si>
  <si>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</si>
  <si>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</si>
  <si>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</si>
  <si>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</si>
  <si>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</si>
  <si>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</si>
  <si>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</si>
  <si>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</si>
  <si>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</si>
  <si>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</si>
  <si>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</si>
  <si>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</si>
  <si>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</si>
  <si>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</si>
  <si>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</si>
  <si>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</si>
  <si>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</si>
  <si>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</si>
  <si>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</si>
  <si>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</si>
  <si>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</si>
  <si>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</si>
  <si>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</si>
  <si>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</si>
  <si>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</si>
  <si>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</si>
  <si>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</si>
  <si>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</si>
  <si>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</si>
  <si>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</si>
  <si>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</si>
  <si>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</si>
  <si>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</si>
  <si>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</si>
  <si>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</si>
  <si>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</si>
  <si>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</si>
  <si>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</si>
  <si>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</si>
  <si>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</si>
  <si>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</si>
  <si>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</si>
  <si>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</si>
  <si>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</si>
  <si>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</si>
  <si>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</si>
  <si>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</si>
  <si>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</si>
  <si>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</si>
  <si>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</si>
  <si>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</si>
  <si>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</si>
  <si>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</si>
  <si>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</si>
  <si>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</si>
  <si>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</si>
  <si>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</si>
  <si>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</si>
  <si>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</si>
  <si>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</si>
  <si>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</si>
  <si>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</si>
  <si>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</si>
  <si>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</si>
  <si>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</si>
  <si>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</si>
  <si>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</si>
  <si>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</si>
  <si>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</si>
  <si>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</si>
  <si>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</si>
  <si>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</si>
  <si>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</si>
  <si>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</si>
  <si>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</si>
  <si>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</si>
  <si>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</si>
  <si>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</si>
  <si>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</si>
  <si>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</si>
  <si>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</si>
  <si>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</si>
  <si>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</si>
  <si>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</si>
  <si>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</si>
  <si>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</si>
  <si>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</si>
  <si>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</si>
  <si>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</si>
  <si>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</si>
  <si>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</si>
  <si>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</si>
  <si>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</si>
  <si>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</si>
  <si>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</si>
  <si>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</si>
  <si>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</si>
  <si>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</si>
  <si>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</si>
  <si>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</si>
  <si>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</si>
  <si>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</si>
  <si>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</si>
  <si>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</si>
  <si>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</si>
  <si>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</si>
  <si>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</si>
  <si>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</si>
  <si>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</si>
  <si>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</si>
  <si>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</si>
  <si>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</si>
  <si>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</si>
  <si>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</si>
  <si>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</si>
  <si>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</si>
  <si>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</si>
  <si>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</si>
  <si>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</si>
  <si>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</si>
  <si>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</si>
  <si>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</si>
  <si>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</si>
  <si>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</si>
  <si>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</si>
  <si>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</si>
  <si>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</si>
  <si>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</si>
  <si>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</si>
  <si>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</si>
  <si>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</si>
  <si>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</si>
  <si>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</si>
  <si>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</si>
  <si>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</si>
  <si>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</si>
  <si>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</si>
  <si>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</si>
  <si>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</si>
  <si>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</si>
  <si>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</si>
  <si>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</si>
  <si>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</si>
  <si>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</si>
  <si>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</si>
  <si>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</si>
  <si>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</si>
  <si>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</si>
  <si>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</si>
  <si>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</si>
  <si>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</si>
  <si>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</si>
  <si>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</si>
  <si>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</si>
  <si>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</si>
  <si>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</si>
  <si>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</si>
  <si>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</si>
  <si>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</si>
  <si>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</si>
  <si>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</si>
  <si>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</si>
  <si>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</si>
  <si>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</si>
  <si>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</si>
  <si>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</si>
  <si>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</si>
  <si>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</si>
  <si>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</si>
  <si>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</si>
  <si>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</si>
  <si>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</si>
  <si>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</si>
  <si>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</si>
  <si>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</si>
  <si>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</si>
  <si>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</si>
  <si>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</si>
  <si>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</si>
  <si>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</si>
  <si>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</si>
  <si>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</si>
  <si>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</si>
  <si>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</si>
  <si>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</si>
  <si>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</si>
  <si>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</si>
  <si>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</si>
  <si>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</si>
  <si>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</si>
  <si>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</si>
  <si>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</si>
  <si>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</si>
  <si>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</si>
  <si>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</si>
  <si>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</si>
  <si>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</si>
  <si>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</si>
  <si>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</si>
  <si>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</si>
  <si>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</si>
  <si>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</si>
  <si>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</si>
  <si>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</si>
  <si>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</si>
  <si>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</si>
  <si>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</si>
  <si>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</si>
  <si>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</si>
  <si>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</si>
  <si>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</si>
  <si>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</si>
  <si>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</si>
  <si>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</si>
  <si>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</si>
  <si>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</si>
  <si>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</si>
  <si>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</si>
  <si>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</si>
  <si>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</si>
  <si>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</si>
  <si>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</si>
  <si>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</si>
  <si>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</si>
  <si>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</si>
  <si>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</si>
  <si>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</si>
  <si>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</si>
  <si>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</si>
  <si>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</si>
  <si>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</si>
  <si>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</si>
  <si>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</si>
  <si>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</si>
  <si>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</si>
  <si>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</si>
  <si>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</si>
  <si>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</si>
  <si>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</si>
  <si>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</si>
  <si>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</si>
  <si>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</si>
  <si>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</si>
  <si>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</si>
  <si>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</si>
  <si>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</si>
  <si>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</si>
  <si>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</si>
  <si>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</si>
  <si>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</si>
  <si>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</si>
  <si>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</si>
  <si>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</si>
  <si>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</si>
  <si>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</si>
  <si>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</si>
  <si>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</si>
  <si>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</si>
  <si>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</si>
  <si>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</si>
  <si>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</si>
  <si>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</si>
  <si>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</si>
  <si>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</si>
  <si>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</si>
  <si>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</si>
  <si>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</si>
  <si>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</si>
  <si>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</si>
  <si>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</si>
  <si>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</si>
  <si>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</si>
  <si>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</si>
  <si>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</si>
  <si>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</si>
  <si>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</si>
  <si>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</si>
  <si>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</si>
  <si>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</si>
  <si>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</si>
  <si>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</si>
  <si>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</si>
  <si>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</si>
  <si>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</si>
  <si>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</si>
  <si>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</si>
  <si>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</si>
  <si>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</si>
  <si>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</si>
  <si>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</si>
  <si>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</si>
  <si>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</si>
  <si>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</si>
  <si>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</si>
  <si>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</si>
  <si>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</si>
  <si>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</si>
  <si>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</si>
  <si>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</si>
  <si>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</si>
  <si>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</si>
  <si>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</si>
  <si>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</si>
  <si>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</si>
  <si>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</si>
  <si>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</si>
  <si>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</si>
  <si>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</si>
  <si>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</si>
  <si>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</si>
  <si>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</si>
  <si>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</si>
  <si>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</si>
  <si>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</si>
  <si>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</si>
  <si>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</si>
  <si>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</si>
  <si>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</si>
  <si>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</si>
  <si>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</si>
  <si>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</si>
  <si>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</si>
  <si>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</si>
  <si>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</si>
  <si>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</si>
  <si>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</si>
  <si>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</si>
  <si>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</si>
  <si>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</si>
  <si>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</si>
  <si>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</si>
  <si>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</si>
  <si>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</si>
  <si>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</si>
  <si>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</si>
  <si>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</si>
  <si>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</si>
  <si>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</si>
  <si>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</si>
  <si>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</si>
  <si>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</si>
  <si>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</si>
  <si>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</si>
  <si>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</si>
  <si>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</si>
  <si>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</si>
  <si>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</si>
  <si>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</si>
  <si>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</si>
  <si>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</si>
  <si>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</si>
  <si>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</si>
  <si>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</si>
  <si>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</si>
  <si>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</si>
  <si>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</si>
  <si>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</si>
  <si>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</si>
  <si>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</si>
  <si>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</si>
  <si>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</si>
  <si>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</si>
  <si>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</si>
  <si>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</si>
  <si>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</si>
  <si>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</si>
  <si>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</si>
  <si>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</si>
  <si>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</si>
  <si>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</si>
  <si>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</si>
  <si>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</si>
  <si>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</si>
  <si>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</si>
  <si>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</si>
  <si>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</si>
  <si>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</si>
  <si>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</si>
  <si>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</si>
  <si>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</si>
  <si>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</si>
  <si>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</si>
  <si>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</si>
  <si>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</si>
  <si>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</si>
  <si>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</si>
  <si>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</si>
  <si>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</si>
  <si>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</si>
  <si>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</si>
  <si>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</si>
  <si>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</si>
  <si>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</si>
  <si>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</si>
  <si>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</si>
  <si>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</si>
  <si>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</si>
  <si>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</si>
  <si>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</si>
  <si>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</si>
  <si>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</si>
  <si>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</si>
  <si>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</si>
  <si>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</si>
  <si>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</si>
  <si>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</si>
  <si>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</si>
  <si>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</si>
  <si>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</si>
  <si>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</si>
  <si>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</si>
  <si>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</si>
  <si>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</si>
  <si>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</si>
  <si>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</si>
  <si>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</si>
  <si>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</si>
  <si>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</si>
  <si>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</si>
  <si>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</si>
  <si>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</si>
  <si>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</si>
  <si>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</si>
  <si>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</si>
  <si>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</si>
  <si>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</si>
  <si>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</si>
  <si>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</si>
  <si>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</si>
  <si>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</si>
  <si>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</si>
  <si>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</si>
  <si>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</si>
  <si>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</si>
  <si>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</si>
  <si>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</si>
  <si>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</si>
  <si>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</si>
  <si>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</si>
  <si>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</si>
  <si>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</si>
  <si>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</si>
  <si>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</si>
  <si>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</si>
  <si>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</si>
  <si>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</si>
  <si>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</si>
  <si>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</si>
  <si>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</si>
  <si>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</si>
  <si>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</si>
  <si>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</si>
  <si>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</si>
  <si>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</si>
  <si>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</si>
  <si>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</si>
  <si>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</si>
  <si>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</si>
  <si>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</si>
  <si>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</si>
  <si>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</si>
  <si>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</si>
  <si>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</si>
  <si>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</si>
  <si>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</si>
  <si>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</si>
  <si>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</si>
  <si>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</si>
  <si>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</si>
  <si>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</si>
  <si>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</si>
  <si>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</si>
  <si>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</si>
  <si>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</si>
  <si>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</si>
  <si>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</si>
  <si>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</si>
  <si>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</si>
  <si>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</si>
  <si>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</si>
  <si>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</si>
  <si>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</si>
  <si>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</si>
  <si>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</si>
  <si>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</si>
  <si>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</si>
  <si>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</si>
  <si>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</si>
  <si>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</si>
  <si>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</si>
  <si>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</si>
  <si>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</si>
  <si>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</si>
  <si>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</si>
  <si>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</si>
  <si>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</si>
  <si>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</si>
  <si>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</si>
  <si>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</si>
  <si>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</si>
  <si>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</si>
  <si>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</si>
  <si>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</si>
  <si>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</si>
  <si>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</si>
  <si>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</si>
  <si>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</si>
  <si>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</si>
  <si>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</si>
  <si>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</si>
  <si>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</si>
  <si>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</si>
  <si>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</si>
  <si>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</si>
  <si>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</si>
  <si>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</si>
  <si>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</si>
  <si>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</si>
  <si>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</si>
  <si>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</si>
  <si>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</si>
  <si>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</si>
  <si>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</si>
  <si>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</si>
  <si>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</si>
  <si>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</si>
  <si>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</si>
  <si>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</si>
  <si>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</si>
  <si>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</si>
  <si>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</si>
  <si>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</si>
  <si>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</si>
  <si>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</si>
  <si>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</si>
  <si>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</si>
  <si>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</si>
  <si>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</si>
  <si>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</si>
  <si>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</si>
  <si>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</si>
  <si>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</si>
  <si>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</si>
  <si>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</si>
  <si>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</si>
  <si>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</si>
  <si>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</si>
  <si>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</si>
  <si>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</si>
  <si>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</si>
  <si>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</si>
  <si>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</si>
  <si>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</si>
  <si>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</si>
  <si>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</si>
  <si>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</si>
  <si>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</si>
  <si>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</si>
  <si>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</si>
  <si>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</si>
  <si>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</si>
  <si>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</si>
  <si>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</si>
  <si>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</si>
  <si>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</si>
  <si>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</si>
  <si>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</si>
  <si>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</si>
  <si>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</si>
  <si>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</si>
  <si>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</si>
  <si>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</si>
  <si>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</si>
  <si>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</si>
  <si>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</si>
  <si>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</si>
  <si>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</si>
  <si>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</si>
  <si>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</si>
  <si>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</si>
  <si>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</si>
  <si>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</si>
  <si>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</si>
  <si>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</si>
  <si>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</si>
  <si>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</si>
  <si>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</si>
  <si>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</si>
  <si>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</si>
  <si>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</si>
  <si>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</si>
  <si>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</si>
  <si>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</si>
  <si>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</si>
  <si>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</si>
  <si>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</si>
  <si>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</si>
  <si>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</si>
  <si>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</si>
  <si>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</si>
  <si>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</si>
  <si>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</si>
  <si>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</si>
  <si>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</si>
  <si>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</si>
  <si>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</si>
  <si>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</si>
  <si>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</si>
  <si>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</si>
  <si>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</si>
  <si>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</si>
  <si>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</si>
  <si>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</si>
  <si>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</si>
  <si>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</si>
  <si>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</si>
  <si>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</si>
  <si>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</si>
  <si>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</si>
  <si>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</si>
  <si>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</si>
  <si>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</si>
  <si>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</si>
  <si>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</si>
  <si>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</si>
  <si>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</si>
  <si>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</si>
  <si>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</si>
  <si>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</si>
  <si>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</si>
  <si>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</si>
  <si>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</si>
  <si>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</si>
  <si>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</si>
  <si>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</si>
  <si>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</si>
  <si>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</si>
  <si>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</si>
  <si>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</si>
  <si>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</si>
  <si>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</si>
  <si>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</si>
  <si>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</si>
  <si>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</si>
  <si>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</si>
  <si>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</si>
  <si>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</si>
  <si>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</si>
  <si>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</si>
  <si>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</si>
  <si>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</si>
  <si>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</si>
  <si>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</si>
  <si>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</si>
  <si>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</si>
  <si>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</si>
  <si>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</si>
  <si>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</si>
  <si>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</si>
  <si>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</si>
  <si>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</si>
  <si>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</si>
  <si>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</si>
  <si>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</si>
  <si>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</si>
  <si>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</si>
  <si>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</si>
  <si>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</si>
  <si>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</si>
  <si>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</si>
  <si>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</si>
  <si>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</si>
  <si>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</si>
  <si>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</si>
  <si>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</si>
  <si>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</si>
  <si>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</si>
  <si>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</si>
  <si>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</si>
  <si>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</si>
  <si>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</si>
  <si>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</si>
  <si>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</si>
  <si>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</si>
  <si>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</si>
  <si>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</si>
  <si>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</si>
  <si>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</si>
  <si>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</si>
  <si>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</si>
  <si>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</si>
  <si>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</si>
  <si>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</si>
  <si>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</si>
  <si>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</si>
  <si>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</si>
  <si>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</si>
  <si>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</si>
  <si>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</si>
  <si>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</si>
  <si>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</si>
  <si>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</si>
  <si>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</si>
  <si>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</si>
  <si>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</si>
  <si>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</si>
  <si>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</si>
  <si>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</si>
  <si>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</si>
  <si>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</si>
  <si>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</si>
  <si>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</si>
  <si>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</si>
  <si>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</si>
  <si>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</si>
  <si>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</si>
  <si>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</si>
  <si>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</si>
  <si>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</si>
  <si>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</si>
  <si>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</si>
  <si>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</si>
  <si>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</si>
  <si>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</si>
  <si>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</si>
  <si>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</si>
  <si>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</si>
  <si>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</si>
  <si>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</si>
  <si>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</si>
  <si>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</si>
  <si>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</si>
  <si>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</si>
  <si>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</si>
  <si>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</si>
  <si>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</si>
  <si>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</si>
  <si>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</si>
  <si>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</si>
  <si>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</si>
  <si>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</si>
  <si>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</si>
  <si>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</si>
  <si>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</si>
  <si>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</si>
  <si>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</si>
  <si>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</si>
  <si>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</si>
  <si>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</si>
  <si>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</si>
  <si>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</si>
  <si>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</si>
  <si>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</si>
  <si>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</si>
  <si>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</si>
  <si>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</si>
  <si>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</si>
  <si>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</si>
  <si>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</si>
  <si>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</si>
  <si>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</si>
  <si>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</si>
  <si>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</si>
  <si>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</si>
  <si>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</si>
  <si>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</si>
  <si>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</si>
  <si>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</si>
  <si>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</si>
  <si>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</si>
  <si>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</si>
  <si>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</si>
  <si>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</si>
  <si>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</si>
  <si>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</si>
  <si>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</si>
  <si>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</si>
  <si>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</si>
  <si>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</si>
  <si>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</si>
  <si>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</si>
  <si>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</si>
  <si>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</si>
  <si>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</si>
  <si>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</si>
  <si>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</si>
  <si>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</si>
  <si>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</si>
  <si>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</si>
  <si>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</si>
  <si>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</si>
  <si>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</si>
  <si>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</si>
  <si>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</si>
  <si>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</si>
  <si>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</si>
  <si>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</si>
  <si>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</si>
  <si>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</si>
  <si>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</si>
  <si>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</si>
  <si>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</si>
  <si>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</si>
  <si>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</si>
  <si>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</si>
  <si>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</si>
  <si>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</si>
  <si>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</si>
  <si>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</si>
  <si>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</si>
  <si>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</si>
  <si>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</si>
  <si>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</si>
  <si>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</si>
  <si>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</si>
  <si>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</si>
  <si>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</si>
  <si>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</si>
  <si>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</si>
  <si>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</si>
  <si>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</si>
  <si>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</si>
  <si>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</si>
  <si>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</si>
  <si>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</si>
  <si>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</si>
  <si>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</si>
  <si>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</si>
  <si>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</si>
  <si>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</si>
  <si>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</si>
  <si>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</si>
  <si>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</si>
  <si>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</si>
  <si>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</si>
  <si>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</si>
  <si>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</si>
  <si>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</si>
  <si>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</si>
  <si>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</si>
  <si>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</si>
  <si>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</si>
  <si>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</si>
  <si>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</si>
  <si>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</si>
  <si>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</si>
  <si>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</si>
  <si>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</si>
  <si>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</si>
  <si>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</si>
  <si>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</si>
  <si>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</si>
  <si>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</si>
  <si>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</si>
  <si>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</si>
  <si>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</si>
  <si>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</si>
  <si>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</si>
  <si>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</si>
  <si>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</si>
  <si>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</si>
  <si>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</si>
  <si>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</si>
  <si>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</si>
  <si>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</si>
  <si>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</si>
  <si>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</si>
  <si>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</si>
  <si>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</si>
  <si>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</si>
  <si>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</si>
  <si>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</si>
  <si>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</si>
  <si>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</si>
  <si>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</si>
  <si>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</si>
  <si>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</si>
  <si>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</si>
  <si>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</si>
  <si>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</si>
  <si>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</si>
  <si>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</si>
  <si>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</si>
  <si>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</si>
  <si>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</si>
  <si>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</si>
  <si>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</si>
  <si>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</si>
  <si>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</si>
  <si>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</si>
  <si>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</si>
  <si>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</si>
  <si>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</si>
  <si>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</si>
  <si>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</si>
  <si>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</si>
  <si>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</si>
  <si>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</si>
  <si>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</si>
  <si>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</si>
  <si>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</si>
  <si>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</si>
  <si>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</si>
  <si>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</si>
  <si>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</si>
  <si>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</si>
  <si>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</si>
  <si>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</si>
  <si>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</si>
  <si>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</si>
  <si>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</si>
  <si>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</si>
  <si>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</si>
  <si>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</si>
  <si>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</si>
  <si>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</si>
  <si>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</si>
  <si>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</si>
  <si>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</si>
  <si>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</si>
  <si>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</si>
  <si>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</si>
  <si>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</si>
  <si>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</si>
  <si>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</si>
  <si>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</si>
  <si>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</si>
  <si>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</si>
  <si>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</si>
  <si>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</si>
  <si>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</si>
  <si>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</si>
  <si>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</si>
  <si>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</si>
  <si>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</si>
  <si>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</si>
  <si>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</si>
  <si>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</si>
  <si>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</si>
  <si>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</si>
  <si>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</si>
  <si>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</si>
  <si>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</si>
  <si>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</si>
  <si>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</si>
  <si>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</si>
  <si>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</si>
  <si>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</si>
  <si>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</si>
  <si>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</si>
  <si>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</si>
  <si>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</si>
  <si>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</si>
  <si>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</si>
  <si>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</si>
  <si>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</si>
  <si>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</si>
  <si>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</si>
  <si>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</si>
  <si>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</si>
  <si>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</si>
  <si>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</si>
  <si>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</si>
  <si>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</si>
  <si>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</si>
  <si>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</si>
  <si>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</si>
  <si>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</si>
  <si>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</si>
  <si>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</si>
  <si>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</si>
  <si>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</si>
  <si>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</si>
  <si>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</si>
  <si>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</si>
  <si>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</si>
  <si>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</si>
  <si>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</si>
  <si>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</si>
  <si>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</si>
  <si>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</si>
  <si>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</si>
  <si>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</si>
  <si>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</si>
  <si>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</si>
  <si>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</si>
  <si>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</si>
  <si>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</si>
  <si>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</si>
  <si>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</si>
  <si>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</si>
  <si>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</si>
  <si>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</si>
  <si>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</si>
  <si>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</si>
  <si>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</si>
  <si>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</si>
  <si>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</si>
  <si>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</si>
  <si>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</si>
  <si>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</si>
  <si>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</si>
  <si>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</si>
  <si>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</si>
  <si>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</si>
  <si>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</si>
  <si>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</si>
  <si>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</si>
  <si>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</si>
  <si>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</si>
  <si>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</si>
  <si>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</si>
  <si>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</si>
  <si>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</si>
  <si>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</si>
  <si>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</si>
  <si>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</si>
  <si>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</si>
  <si>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</si>
  <si>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</si>
  <si>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</si>
  <si>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</si>
  <si>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</si>
  <si>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</si>
  <si>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</si>
  <si>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</si>
  <si>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</si>
  <si>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</si>
  <si>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</si>
  <si>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</si>
  <si>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</si>
  <si>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</si>
  <si>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</si>
  <si>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</si>
  <si>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</si>
  <si>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</si>
  <si>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</si>
  <si>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</si>
  <si>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</si>
  <si>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</si>
  <si>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</si>
  <si>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</si>
  <si>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</si>
  <si>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</si>
  <si>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</si>
  <si>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</si>
  <si>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</si>
  <si>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</si>
  <si>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</si>
  <si>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</si>
  <si>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</si>
  <si>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</si>
  <si>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</si>
  <si>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</si>
  <si>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</si>
  <si>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</si>
  <si>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</si>
  <si>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</si>
  <si>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</si>
  <si>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</si>
  <si>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</si>
  <si>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</si>
  <si>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</si>
  <si>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</si>
  <si>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</si>
  <si>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</si>
  <si>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</si>
  <si>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</si>
  <si>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</si>
  <si>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</si>
  <si>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</si>
  <si>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</si>
  <si>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</si>
  <si>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</si>
  <si>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</si>
  <si>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</si>
  <si>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</si>
  <si>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</si>
  <si>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</si>
  <si>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</si>
  <si>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</si>
  <si>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</si>
  <si>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</si>
  <si>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</si>
  <si>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</si>
  <si>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</si>
  <si>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</si>
  <si>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</si>
  <si>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</si>
  <si>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</si>
  <si>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</si>
  <si>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</si>
  <si>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</si>
  <si>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</si>
  <si>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</si>
  <si>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</si>
  <si>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</si>
  <si>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</si>
  <si>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</si>
  <si>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</si>
  <si>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</si>
  <si>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</si>
  <si>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</si>
  <si>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</si>
  <si>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</si>
  <si>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</si>
  <si>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</si>
  <si>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</si>
  <si>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</si>
  <si>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</si>
  <si>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</si>
  <si>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</si>
  <si>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</si>
  <si>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</si>
  <si>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</si>
  <si>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</si>
  <si>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</si>
  <si>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</si>
  <si>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</si>
  <si>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</si>
  <si>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</si>
  <si>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</si>
  <si>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</si>
  <si>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</si>
  <si>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</si>
  <si>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</si>
  <si>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</si>
  <si>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</si>
  <si>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</si>
  <si>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</si>
  <si>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</si>
  <si>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</si>
  <si>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</si>
  <si>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</si>
  <si>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</si>
  <si>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</si>
  <si>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</si>
  <si>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</si>
  <si>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</si>
  <si>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</si>
  <si>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</si>
  <si>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</si>
  <si>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</si>
  <si>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</si>
  <si>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</si>
  <si>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</si>
  <si>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</si>
  <si>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</si>
  <si>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</si>
  <si>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</si>
  <si>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</si>
  <si>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</si>
  <si>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</si>
  <si>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</si>
  <si>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</si>
  <si>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</si>
  <si>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</si>
  <si>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</si>
  <si>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</si>
  <si>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</si>
  <si>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</si>
  <si>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</si>
  <si>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</si>
  <si>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</si>
  <si>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</si>
  <si>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</si>
  <si>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</si>
  <si>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</si>
  <si>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</si>
  <si>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</si>
  <si>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</si>
  <si>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</si>
  <si>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</si>
  <si>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</si>
  <si>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</si>
  <si>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</si>
  <si>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</si>
  <si>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</si>
  <si>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</si>
  <si>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</si>
  <si>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</si>
  <si>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</si>
  <si>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</si>
  <si>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</si>
  <si>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</si>
  <si>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</si>
  <si>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</si>
  <si>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</si>
  <si>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</si>
  <si>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</si>
  <si>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</si>
  <si>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</si>
  <si>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</si>
  <si>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</si>
  <si>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</si>
  <si>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</si>
  <si>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</si>
  <si>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</si>
  <si>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</si>
  <si>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</si>
  <si>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</si>
  <si>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</si>
  <si>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</si>
  <si>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</si>
  <si>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</si>
  <si>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</si>
  <si>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</si>
  <si>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</si>
  <si>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</si>
  <si>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</si>
  <si>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</si>
  <si>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</si>
  <si>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</si>
  <si>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</si>
  <si>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</si>
  <si>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</si>
  <si>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</si>
  <si>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</si>
  <si>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</si>
  <si>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</si>
  <si>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</si>
  <si>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</si>
  <si>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</si>
  <si>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</si>
  <si>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</si>
  <si>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</si>
  <si>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</si>
  <si>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</si>
  <si>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</si>
  <si>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</si>
  <si>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</si>
  <si>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</si>
  <si>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</si>
  <si>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</si>
  <si>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</si>
  <si>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</si>
  <si>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</si>
  <si>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</si>
  <si>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</si>
  <si>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</si>
  <si>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</si>
  <si>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</si>
  <si>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</si>
  <si>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</si>
  <si>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</si>
  <si>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</si>
  <si>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</si>
  <si>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</si>
  <si>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</si>
  <si>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</si>
  <si>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</si>
  <si>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</si>
  <si>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</si>
  <si>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</si>
  <si>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</si>
  <si>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</si>
  <si>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</si>
  <si>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</si>
  <si>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</si>
  <si>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</si>
  <si>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</si>
  <si>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</si>
  <si>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</si>
  <si>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</si>
  <si>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</si>
  <si>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</si>
  <si>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</si>
  <si>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</si>
  <si>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</si>
  <si>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</si>
  <si>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</si>
  <si>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</si>
  <si>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</si>
  <si>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</si>
  <si>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</si>
  <si>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</si>
  <si>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</si>
  <si>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</si>
  <si>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</si>
  <si>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</si>
  <si>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</si>
  <si>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</si>
  <si>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</si>
  <si>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</si>
  <si>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</si>
  <si>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</si>
  <si>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</si>
  <si>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</si>
  <si>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</si>
  <si>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</si>
  <si>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</si>
  <si>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</si>
  <si>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</si>
  <si>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</si>
  <si>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</si>
  <si>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</si>
  <si>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</si>
  <si>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</si>
  <si>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</si>
  <si>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</si>
  <si>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</si>
  <si>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</si>
  <si>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</si>
  <si>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</si>
  <si>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</si>
  <si>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</si>
  <si>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</si>
  <si>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</si>
  <si>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</si>
  <si>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</si>
  <si>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</si>
  <si>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</si>
  <si>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</si>
  <si>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</si>
  <si>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</si>
  <si>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</si>
  <si>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</si>
  <si>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</si>
  <si>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</si>
  <si>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</si>
  <si>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</si>
  <si>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</si>
  <si>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</si>
  <si>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</si>
  <si>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</si>
  <si>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</si>
  <si>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</si>
  <si>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</si>
  <si>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</si>
  <si>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</si>
  <si>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</si>
  <si>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</si>
  <si>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</si>
  <si>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</si>
  <si>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</si>
  <si>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</si>
  <si>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</si>
  <si>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</si>
  <si>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</si>
  <si>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</si>
  <si>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</si>
  <si>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</si>
  <si>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</si>
  <si>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</si>
  <si>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</si>
  <si>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</si>
  <si>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</si>
  <si>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</si>
  <si>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</si>
  <si>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</si>
  <si>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</si>
  <si>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</si>
  <si>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</si>
  <si>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</si>
  <si>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</si>
  <si>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</si>
  <si>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</si>
  <si>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</si>
  <si>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</si>
  <si>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</si>
  <si>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</si>
  <si>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</si>
  <si>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</si>
  <si>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</si>
  <si>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</si>
  <si>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</si>
  <si>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</si>
  <si>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</si>
  <si>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</si>
  <si>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</si>
  <si>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</si>
  <si>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</si>
  <si>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</si>
  <si>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</si>
  <si>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</si>
  <si>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</si>
  <si>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</si>
  <si>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</si>
  <si>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</si>
  <si>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</si>
  <si>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</si>
  <si>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</si>
  <si>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</si>
  <si>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</si>
  <si>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</si>
  <si>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</si>
  <si>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</si>
  <si>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</si>
  <si>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</si>
  <si>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</si>
  <si>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</si>
  <si>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</si>
  <si>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</si>
  <si>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</si>
  <si>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</si>
  <si>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</si>
  <si>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</si>
  <si>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</si>
  <si>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</si>
  <si>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</si>
  <si>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</si>
  <si>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</si>
  <si>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</si>
  <si>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</si>
  <si>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</si>
  <si>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</si>
  <si>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</si>
  <si>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</si>
  <si>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</si>
  <si>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</si>
  <si>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</si>
  <si>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</si>
  <si>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</si>
  <si>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</si>
  <si>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</si>
  <si>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</si>
  <si>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</si>
  <si>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</si>
  <si>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</si>
  <si>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</si>
  <si>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</si>
  <si>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</si>
  <si>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</si>
  <si>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</si>
  <si>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</si>
  <si>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</si>
  <si>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</si>
  <si>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</si>
  <si>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</si>
  <si>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</si>
  <si>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</si>
  <si>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</si>
  <si>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</si>
  <si>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</si>
  <si>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</si>
  <si>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</si>
  <si>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</si>
  <si>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</si>
  <si>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</si>
  <si>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</si>
  <si>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</si>
  <si>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</si>
  <si>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</si>
  <si>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</si>
  <si>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</si>
  <si>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</si>
  <si>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</si>
  <si>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</si>
  <si>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</si>
  <si>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</si>
  <si>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</si>
  <si>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</si>
  <si>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</si>
  <si>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</si>
  <si>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</si>
  <si>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</si>
  <si>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</si>
  <si>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</si>
  <si>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</si>
  <si>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</si>
  <si>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</si>
  <si>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</si>
  <si>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</si>
  <si>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</si>
  <si>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</si>
  <si>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</si>
  <si>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</si>
  <si>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</si>
  <si>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</si>
  <si>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</si>
  <si>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</si>
  <si>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</si>
  <si>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</si>
  <si>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</si>
  <si>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</si>
  <si>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</si>
  <si>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</si>
  <si>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</si>
  <si>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</si>
  <si>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</si>
  <si>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</si>
  <si>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</si>
  <si>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</si>
  <si>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</si>
  <si>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</si>
  <si>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</si>
  <si>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</si>
  <si>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</si>
  <si>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</si>
  <si>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</si>
  <si>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</si>
  <si>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</si>
  <si>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</si>
  <si>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</si>
  <si>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</si>
  <si>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</si>
  <si>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</si>
  <si>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</si>
  <si>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</si>
  <si>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</si>
  <si>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</si>
  <si>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</si>
  <si>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</si>
  <si>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</si>
  <si>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</si>
  <si>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</si>
  <si>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</si>
  <si>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</si>
  <si>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</si>
  <si>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</si>
  <si>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</si>
  <si>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</si>
  <si>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</si>
  <si>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</si>
  <si>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</si>
  <si>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</si>
  <si>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</si>
  <si>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</si>
  <si>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</si>
  <si>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</si>
  <si>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</si>
  <si>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</si>
  <si>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</si>
  <si>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</si>
  <si>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</si>
  <si>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</si>
  <si>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</si>
  <si>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</si>
  <si>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</si>
  <si>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</si>
  <si>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</si>
  <si>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</si>
  <si>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</si>
  <si>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</si>
  <si>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</si>
  <si>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</si>
  <si>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</si>
  <si>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</si>
  <si>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</si>
  <si>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</si>
  <si>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</si>
  <si>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</si>
  <si>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</si>
  <si>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</si>
  <si>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</si>
  <si>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</si>
  <si>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</si>
  <si>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</si>
  <si>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</si>
  <si>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</si>
  <si>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</si>
  <si>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</si>
  <si>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</si>
  <si>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</si>
  <si>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</si>
  <si>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</si>
  <si>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</si>
  <si>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</si>
  <si>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</si>
  <si>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</si>
  <si>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</si>
  <si>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</si>
  <si>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</si>
  <si>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</si>
  <si>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</si>
  <si>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</si>
  <si>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</si>
  <si>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</si>
  <si>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</si>
  <si>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</si>
  <si>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</si>
  <si>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</si>
  <si>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</si>
  <si>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</si>
  <si>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</si>
  <si>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</si>
  <si>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</si>
  <si>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</si>
  <si>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</si>
  <si>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</si>
  <si>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</si>
  <si>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</si>
  <si>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</si>
  <si>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</si>
  <si>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</si>
  <si>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</si>
  <si>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</si>
  <si>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</si>
  <si>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</si>
  <si>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</si>
  <si>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</si>
  <si>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</si>
  <si>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</si>
  <si>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</si>
  <si>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</si>
  <si>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</si>
  <si>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</si>
  <si>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</si>
  <si>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</si>
  <si>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</si>
  <si>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</si>
  <si>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</si>
  <si>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</si>
  <si>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</si>
  <si>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</si>
  <si>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</si>
  <si>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</si>
  <si>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</si>
  <si>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</si>
  <si>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</si>
  <si>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</si>
  <si>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</si>
  <si>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</si>
  <si>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</si>
  <si>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</si>
  <si>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</si>
  <si>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</si>
  <si>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</si>
  <si>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</si>
  <si>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</si>
  <si>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</si>
  <si>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</si>
  <si>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</si>
  <si>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</si>
  <si>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</si>
  <si>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</si>
  <si>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</si>
  <si>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</si>
  <si>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</si>
  <si>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</si>
  <si>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</si>
  <si>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</si>
  <si>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</si>
  <si>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</si>
  <si>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</si>
  <si>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</si>
  <si>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</si>
  <si>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</si>
  <si>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</si>
  <si>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</si>
  <si>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</si>
  <si>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</si>
  <si>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</si>
  <si>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</si>
  <si>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</si>
  <si>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</si>
  <si>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</si>
  <si>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</si>
  <si>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</si>
  <si>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</si>
  <si>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</si>
  <si>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</si>
  <si>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</si>
  <si>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</si>
  <si>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</si>
  <si>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</si>
  <si>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</si>
  <si>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</si>
  <si>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</si>
  <si>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</si>
  <si>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</si>
  <si>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</si>
  <si>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</si>
  <si>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</si>
  <si>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</si>
  <si>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</si>
  <si>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</si>
  <si>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</si>
  <si>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</si>
  <si>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</si>
  <si>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</si>
  <si>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</si>
  <si>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</si>
  <si>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</si>
  <si>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</si>
  <si>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</si>
  <si>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</si>
  <si>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</si>
  <si>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</si>
  <si>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</si>
  <si>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</si>
  <si>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</si>
  <si>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</si>
  <si>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</si>
  <si>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</si>
  <si>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</si>
  <si>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</si>
  <si>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</si>
  <si>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</si>
  <si>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</si>
  <si>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</si>
  <si>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</si>
  <si>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</si>
  <si>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</si>
  <si>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</si>
  <si>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</si>
  <si>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</si>
  <si>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</si>
  <si>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</si>
  <si>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</si>
  <si>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</si>
  <si>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</si>
  <si>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</si>
  <si>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</si>
  <si>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</si>
  <si>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</si>
  <si>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</si>
  <si>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</si>
  <si>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</si>
  <si>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</si>
  <si>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</si>
  <si>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</si>
  <si>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</si>
  <si>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</si>
  <si>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</si>
  <si>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</si>
  <si>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</si>
  <si>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</si>
  <si>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</si>
  <si>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</si>
  <si>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</si>
  <si>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</si>
  <si>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</si>
  <si>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</si>
  <si>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</si>
  <si>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</si>
  <si>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</si>
  <si>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</si>
  <si>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</si>
  <si>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</si>
  <si>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</si>
  <si>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</si>
  <si>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</si>
  <si>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</si>
  <si>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</si>
  <si>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</si>
  <si>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</si>
  <si>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</si>
  <si>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</si>
  <si>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</si>
  <si>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</si>
  <si>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</si>
  <si>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</si>
  <si>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</si>
  <si>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</si>
  <si>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</si>
  <si>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</si>
  <si>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</si>
  <si>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</si>
  <si>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</si>
  <si>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</si>
  <si>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</si>
  <si>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</si>
  <si>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</si>
  <si>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</si>
  <si>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</si>
  <si>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</si>
  <si>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</si>
  <si>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</si>
  <si>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</si>
  <si>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</si>
  <si>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</si>
  <si>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</si>
  <si>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</si>
  <si>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</si>
  <si>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</si>
  <si>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</si>
  <si>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</si>
  <si>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</si>
  <si>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</si>
  <si>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</si>
  <si>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</si>
  <si>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</si>
  <si>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</si>
  <si>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</si>
  <si>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</si>
  <si>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</si>
  <si>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</si>
  <si>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</si>
  <si>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</si>
  <si>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</si>
  <si>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</si>
  <si>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</si>
  <si>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</si>
  <si>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</si>
  <si>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</si>
  <si>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</si>
  <si>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</si>
  <si>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</si>
  <si>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</si>
  <si>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</si>
  <si>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</si>
  <si>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</si>
  <si>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</si>
  <si>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</si>
  <si>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</si>
  <si>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</si>
  <si>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</si>
  <si>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</si>
  <si>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</si>
  <si>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</si>
  <si>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</si>
  <si>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</si>
  <si>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</si>
  <si>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</si>
  <si>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</si>
  <si>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</si>
  <si>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</si>
  <si>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</si>
  <si>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</si>
  <si>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</si>
  <si>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</si>
  <si>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</si>
  <si>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</si>
  <si>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</si>
  <si>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</si>
  <si>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</si>
  <si>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</si>
  <si>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</si>
  <si>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</si>
  <si>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</si>
  <si>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</si>
  <si>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</si>
  <si>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</si>
  <si>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</si>
  <si>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</si>
  <si>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</si>
  <si>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</si>
  <si>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</si>
  <si>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</si>
  <si>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</si>
  <si>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</si>
  <si>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</si>
  <si>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</si>
  <si>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</si>
  <si>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</si>
  <si>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</si>
  <si>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</si>
  <si>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</si>
  <si>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</si>
  <si>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</si>
  <si>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</si>
  <si>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</si>
  <si>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</si>
  <si>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</si>
  <si>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</si>
  <si>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</si>
  <si>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</si>
  <si>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</si>
  <si>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</si>
  <si>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</si>
  <si>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</si>
  <si>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</si>
  <si>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</si>
  <si>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</si>
  <si>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</si>
  <si>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</si>
  <si>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</si>
  <si>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</si>
  <si>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</si>
  <si>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</si>
  <si>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</si>
  <si>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</si>
  <si>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</si>
  <si>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</si>
  <si>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</si>
  <si>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</si>
  <si>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</si>
  <si>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</si>
  <si>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</si>
  <si>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</si>
  <si>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</si>
  <si>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</si>
  <si>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</si>
  <si>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</si>
  <si>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</si>
  <si>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</si>
  <si>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</si>
  <si>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</si>
  <si>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</si>
  <si>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</si>
  <si>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</si>
  <si>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</si>
  <si>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</si>
  <si>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</si>
  <si>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</si>
  <si>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</si>
  <si>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</si>
  <si>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</si>
  <si>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</si>
  <si>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</si>
  <si>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</si>
  <si>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</si>
  <si>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</si>
  <si>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</si>
  <si>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</si>
  <si>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</si>
  <si>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</si>
  <si>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</si>
  <si>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</si>
  <si>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</si>
  <si>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</si>
  <si>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</si>
  <si>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</si>
  <si>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</si>
  <si>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</si>
  <si>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</si>
  <si>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</si>
  <si>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</si>
  <si>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</si>
  <si>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</si>
  <si>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</si>
  <si>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</si>
  <si>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</si>
  <si>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</si>
  <si>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</si>
  <si>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</si>
  <si>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</si>
  <si>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</si>
  <si>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</si>
  <si>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</si>
  <si>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</si>
  <si>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</si>
  <si>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</si>
  <si>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</si>
  <si>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</si>
  <si>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</si>
  <si>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</si>
  <si>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</si>
  <si>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</si>
  <si>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</si>
  <si>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</si>
  <si>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</si>
  <si>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</si>
  <si>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</si>
  <si>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</si>
  <si>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</si>
  <si>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</si>
  <si>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</si>
  <si>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</si>
  <si>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</si>
  <si>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</si>
  <si>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</si>
  <si>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</si>
  <si>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</si>
  <si>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</si>
  <si>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</si>
  <si>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</si>
  <si>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</si>
  <si>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</si>
  <si>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</si>
  <si>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</si>
  <si>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</si>
  <si>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</si>
  <si>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</si>
  <si>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</si>
  <si>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</si>
  <si>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</si>
  <si>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</si>
  <si>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</si>
  <si>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</si>
  <si>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</si>
  <si>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</si>
  <si>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</si>
  <si>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</si>
  <si>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</si>
  <si>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</si>
  <si>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</si>
  <si>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</si>
  <si>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</si>
  <si>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</si>
  <si>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</si>
  <si>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</si>
  <si>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</si>
  <si>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</si>
  <si>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</si>
  <si>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</si>
  <si>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</si>
  <si>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</si>
  <si>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</si>
  <si>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</si>
  <si>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</si>
  <si>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</si>
  <si>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</si>
  <si>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</si>
  <si>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</si>
  <si>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</si>
  <si>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</si>
  <si>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</si>
  <si>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</si>
  <si>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</si>
  <si>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</si>
  <si>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</si>
  <si>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</si>
  <si>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</si>
  <si>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</si>
  <si>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</si>
  <si>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</si>
  <si>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</si>
  <si>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</si>
  <si>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</si>
  <si>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</si>
  <si>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</si>
  <si>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</si>
  <si>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</si>
  <si>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</si>
  <si>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</si>
  <si>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</si>
  <si>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</si>
  <si>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</si>
  <si>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</si>
  <si>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</si>
  <si>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</si>
  <si>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</si>
  <si>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</si>
  <si>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</si>
  <si>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</si>
  <si>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</si>
  <si>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</si>
  <si>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</si>
  <si>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</si>
  <si>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</si>
  <si>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</si>
  <si>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</si>
  <si>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</si>
  <si>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</si>
  <si>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</si>
  <si>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</si>
  <si>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</si>
  <si>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</si>
  <si>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</si>
  <si>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</si>
  <si>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</si>
  <si>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</si>
  <si>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</si>
  <si>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</si>
  <si>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</si>
  <si>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</si>
  <si>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</si>
  <si>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</si>
  <si>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</si>
  <si>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</si>
  <si>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</si>
  <si>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</si>
  <si>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</si>
  <si>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</si>
  <si>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</si>
  <si>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</si>
  <si>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</si>
  <si>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</si>
  <si>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</si>
  <si>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</si>
  <si>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</si>
  <si>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</si>
  <si>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</si>
  <si>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</si>
  <si>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</si>
  <si>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</si>
  <si>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</si>
  <si>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</si>
  <si>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</si>
  <si>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</si>
  <si>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</si>
  <si>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</si>
  <si>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</si>
  <si>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</si>
  <si>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</si>
  <si>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</si>
  <si>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</si>
  <si>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</si>
  <si>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</si>
  <si>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</si>
  <si>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</si>
  <si>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</si>
  <si>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</si>
  <si>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</si>
  <si>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</si>
  <si>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</si>
  <si>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</si>
  <si>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</si>
  <si>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</si>
  <si>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</si>
  <si>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</si>
  <si>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</si>
  <si>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</si>
  <si>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</si>
  <si>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</si>
  <si>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</si>
  <si>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</si>
  <si>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</si>
  <si>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</si>
  <si>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</si>
  <si>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</si>
  <si>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</si>
  <si>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</si>
  <si>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</si>
  <si>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</si>
  <si>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</si>
  <si>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</si>
  <si>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</si>
  <si>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</si>
  <si>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</si>
  <si>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</si>
  <si>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</si>
  <si>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</si>
  <si>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</si>
  <si>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</si>
  <si>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</si>
  <si>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</si>
  <si>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</si>
  <si>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</si>
  <si>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</si>
  <si>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</si>
  <si>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</si>
  <si>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</si>
  <si>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</si>
  <si>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</si>
  <si>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</si>
  <si>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</si>
  <si>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</si>
  <si>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</si>
  <si>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</si>
  <si>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</si>
  <si>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</si>
  <si>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</si>
  <si>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</si>
  <si>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</si>
  <si>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</si>
  <si>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</si>
  <si>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</si>
  <si>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</si>
  <si>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</si>
  <si>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</si>
  <si>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</si>
  <si>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</si>
  <si>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</si>
  <si>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</si>
  <si>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</si>
  <si>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</si>
  <si>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</si>
  <si>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</si>
  <si>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</si>
  <si>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</si>
  <si>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</si>
  <si>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</si>
  <si>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</si>
  <si>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</si>
  <si>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</si>
  <si>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</si>
  <si>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</si>
  <si>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</si>
  <si>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</si>
  <si>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</si>
  <si>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</si>
  <si>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</si>
  <si>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</si>
  <si>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</si>
  <si>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</si>
  <si>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</si>
  <si>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</si>
  <si>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</si>
  <si>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</si>
  <si>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</si>
  <si>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</si>
  <si>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</si>
  <si>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</si>
  <si>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</si>
  <si>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</si>
  <si>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</si>
  <si>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</si>
  <si>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</si>
  <si>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</si>
  <si>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</si>
  <si>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</si>
  <si>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</si>
  <si>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</si>
  <si>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</si>
  <si>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</si>
  <si>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</si>
  <si>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</si>
  <si>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</si>
  <si>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</si>
  <si>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</si>
  <si>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</si>
  <si>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</si>
  <si>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</si>
  <si>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</si>
  <si>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</si>
  <si>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</si>
  <si>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</si>
  <si>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</si>
  <si>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</si>
  <si>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</si>
  <si>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</si>
  <si>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</si>
  <si>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</si>
  <si>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</si>
  <si>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</si>
  <si>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</si>
  <si>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</si>
  <si>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</si>
  <si>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</si>
  <si>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</si>
  <si>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</si>
  <si>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</si>
  <si>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</si>
  <si>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</si>
  <si>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</si>
  <si>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</si>
  <si>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</si>
  <si>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</si>
  <si>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</si>
  <si>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</si>
  <si>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</si>
  <si>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</si>
  <si>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</si>
  <si>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</si>
  <si>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</si>
  <si>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</si>
  <si>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</si>
  <si>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</si>
  <si>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</si>
  <si>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</si>
  <si>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</si>
  <si>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</si>
  <si>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</si>
  <si>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</si>
  <si>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</si>
  <si>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</si>
  <si>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</si>
  <si>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</si>
  <si>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</si>
  <si>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</si>
  <si>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</si>
  <si>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</si>
  <si>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</si>
  <si>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</si>
  <si>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</si>
  <si>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</si>
  <si>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</si>
  <si>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</si>
  <si>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</si>
  <si>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</si>
  <si>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</si>
  <si>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</si>
  <si>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</si>
  <si>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</si>
  <si>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</si>
  <si>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</si>
  <si>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</si>
  <si>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</si>
  <si>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</si>
  <si>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</si>
  <si>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</si>
  <si>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</si>
  <si>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</si>
  <si>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</si>
  <si>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</si>
  <si>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</si>
  <si>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</si>
  <si>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</si>
  <si>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</si>
  <si>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</si>
  <si>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</si>
  <si>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</si>
  <si>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</si>
  <si>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</si>
  <si>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</si>
  <si>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</si>
  <si>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</si>
  <si>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</si>
  <si>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</si>
  <si>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</si>
  <si>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</si>
  <si>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</si>
  <si>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</si>
  <si>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</si>
  <si>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</si>
  <si>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</si>
  <si>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</si>
  <si>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</si>
  <si>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</si>
  <si>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</si>
  <si>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</si>
  <si>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</si>
  <si>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</si>
  <si>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</si>
  <si>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</si>
  <si>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</si>
  <si>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</si>
  <si>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</si>
  <si>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</si>
  <si>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</si>
  <si>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</si>
  <si>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</si>
  <si>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</si>
  <si>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</si>
  <si>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</si>
  <si>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</si>
  <si>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</si>
  <si>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</si>
  <si>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</si>
  <si>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</si>
  <si>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</si>
  <si>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</si>
  <si>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</si>
  <si>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</si>
  <si>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</si>
  <si>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</si>
  <si>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</si>
  <si>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</si>
  <si>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</si>
  <si>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</si>
  <si>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</si>
  <si>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</si>
  <si>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</si>
  <si>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</si>
  <si>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</si>
  <si>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</si>
  <si>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</si>
  <si>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</si>
  <si>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</si>
  <si>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</si>
  <si>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</si>
  <si>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</si>
  <si>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</si>
  <si>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</si>
  <si>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</si>
  <si>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</si>
  <si>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</si>
  <si>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</si>
  <si>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</si>
  <si>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</si>
  <si>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</si>
  <si>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</si>
  <si>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</si>
  <si>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</si>
  <si>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</si>
  <si>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</si>
  <si>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</si>
  <si>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</si>
  <si>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</si>
  <si>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</si>
  <si>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</si>
  <si>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</si>
  <si>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</si>
  <si>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</si>
  <si>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</si>
  <si>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</si>
  <si>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</si>
  <si>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</si>
  <si>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</si>
  <si>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</si>
  <si>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</si>
  <si>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</si>
  <si>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</si>
  <si>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</si>
  <si>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</si>
  <si>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</si>
  <si>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</si>
  <si>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</si>
  <si>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</si>
  <si>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</si>
  <si>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</si>
  <si>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</si>
  <si>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</si>
  <si>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</si>
  <si>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</si>
  <si>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</si>
  <si>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</si>
  <si>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</si>
  <si>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</si>
  <si>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</si>
  <si>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</si>
  <si>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</si>
  <si>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</si>
  <si>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</si>
  <si>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</si>
  <si>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</si>
  <si>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</si>
  <si>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</si>
  <si>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</si>
  <si>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</si>
  <si>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</si>
  <si>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</si>
  <si>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</si>
  <si>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</si>
  <si>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</si>
  <si>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</si>
  <si>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</si>
  <si>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</si>
  <si>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</si>
  <si>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</si>
  <si>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</si>
  <si>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</si>
  <si>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</si>
  <si>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</si>
  <si>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</si>
  <si>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</si>
  <si>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</si>
  <si>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</si>
  <si>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</si>
  <si>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</si>
  <si>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</si>
  <si>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</si>
  <si>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</si>
  <si>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</si>
  <si>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</si>
  <si>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</si>
  <si>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</si>
  <si>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</si>
  <si>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</si>
  <si>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</si>
  <si>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</si>
  <si>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</si>
  <si>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</si>
  <si>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</si>
  <si>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</si>
  <si>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</si>
  <si>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</si>
  <si>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</si>
  <si>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</si>
  <si>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</si>
  <si>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</si>
  <si>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</si>
  <si>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</si>
  <si>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</si>
  <si>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</si>
  <si>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</si>
  <si>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</si>
  <si>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</si>
  <si>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</si>
  <si>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</si>
  <si>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</si>
  <si>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</si>
  <si>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</si>
  <si>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</si>
  <si>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</si>
  <si>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</si>
  <si>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</si>
  <si>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</si>
  <si>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</si>
  <si>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</si>
  <si>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</si>
  <si>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</si>
  <si>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</si>
  <si>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</si>
  <si>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</si>
  <si>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</si>
  <si>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</si>
  <si>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</si>
  <si>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</si>
  <si>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</si>
  <si>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</si>
  <si>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</si>
  <si>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</si>
  <si>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</si>
  <si>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</si>
  <si>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</si>
  <si>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</si>
  <si>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</si>
  <si>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</si>
  <si>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</si>
  <si>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</si>
  <si>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</si>
  <si>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</si>
  <si>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</si>
  <si>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</si>
  <si>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</si>
  <si>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</si>
  <si>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</si>
  <si>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</si>
  <si>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</si>
  <si>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</si>
  <si>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</si>
  <si>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</si>
  <si>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</si>
  <si>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</si>
  <si>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</si>
  <si>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</si>
  <si>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</si>
  <si>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</si>
  <si>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</si>
  <si>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</si>
  <si>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</si>
  <si>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</si>
  <si>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</si>
  <si>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</si>
  <si>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</si>
  <si>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</si>
  <si>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</si>
  <si>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</si>
  <si>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</si>
  <si>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</si>
  <si>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</si>
  <si>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</si>
  <si>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</si>
  <si>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</si>
  <si>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</si>
  <si>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</si>
  <si>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</si>
  <si>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</si>
  <si>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</si>
  <si>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</si>
  <si>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</si>
  <si>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</si>
  <si>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</si>
  <si>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</si>
  <si>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</si>
  <si>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</si>
  <si>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</si>
  <si>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</si>
  <si>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</si>
  <si>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</si>
  <si>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</si>
  <si>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</si>
  <si>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</si>
  <si>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</si>
  <si>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</si>
  <si>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</si>
  <si>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</si>
  <si>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</si>
  <si>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</si>
  <si>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</si>
  <si>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</si>
  <si>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</si>
  <si>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</si>
  <si>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</si>
  <si>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</si>
  <si>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</si>
  <si>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</si>
  <si>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</si>
  <si>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</si>
  <si>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</si>
  <si>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</si>
  <si>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</si>
  <si>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</si>
  <si>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</si>
  <si>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</si>
  <si>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</si>
  <si>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</si>
  <si>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</si>
  <si>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</si>
  <si>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</si>
  <si>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</si>
  <si>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</si>
  <si>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</si>
  <si>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</si>
  <si>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</si>
  <si>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</si>
  <si>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</si>
  <si>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</si>
  <si>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</si>
  <si>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</si>
  <si>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</si>
  <si>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</si>
  <si>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</si>
  <si>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</si>
  <si>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</si>
  <si>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</si>
  <si>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</si>
  <si>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</si>
  <si>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</si>
  <si>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</si>
  <si>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</si>
  <si>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</si>
  <si>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</si>
  <si>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</si>
  <si>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</si>
  <si>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</si>
  <si>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</si>
  <si>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</si>
  <si>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</si>
  <si>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</si>
  <si>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</si>
  <si>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</si>
  <si>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</si>
  <si>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</si>
  <si>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</si>
  <si>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</si>
  <si>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</si>
  <si>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</si>
  <si>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</si>
  <si>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</si>
  <si>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</si>
  <si>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</si>
  <si>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</si>
  <si>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</si>
  <si>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</si>
  <si>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</si>
  <si>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</si>
  <si>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</si>
  <si>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</si>
  <si>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</si>
  <si>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</si>
  <si>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</si>
  <si>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</si>
  <si>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</si>
  <si>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</si>
  <si>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</si>
  <si>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</si>
  <si>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</si>
  <si>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</si>
  <si>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</si>
  <si>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</si>
  <si>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</si>
  <si>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</si>
  <si>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</si>
  <si>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</si>
  <si>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</si>
  <si>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</si>
  <si>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</si>
  <si>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</si>
  <si>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</si>
  <si>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</si>
  <si>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</si>
  <si>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</si>
  <si>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</si>
  <si>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</si>
  <si>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</si>
  <si>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</si>
  <si>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</si>
  <si>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</si>
  <si>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</si>
  <si>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</si>
  <si>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</si>
  <si>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</si>
  <si>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</si>
  <si>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</si>
  <si>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</si>
  <si>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</si>
  <si>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</si>
  <si>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</si>
  <si>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</si>
  <si>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</si>
  <si>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</si>
  <si>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</si>
  <si>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</si>
  <si>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</si>
  <si>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</si>
  <si>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</si>
  <si>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</si>
  <si>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</si>
  <si>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</si>
  <si>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</si>
  <si>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</si>
  <si>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</si>
  <si>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</si>
  <si>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</si>
  <si>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</si>
  <si>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</si>
  <si>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</si>
  <si>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</si>
  <si>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</si>
  <si>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</si>
  <si>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</si>
  <si>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</si>
  <si>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</si>
  <si>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</si>
  <si>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</si>
  <si>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</si>
  <si>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</si>
  <si>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</si>
  <si>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</si>
  <si>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</si>
  <si>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</si>
  <si>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</si>
  <si>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</si>
  <si>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</si>
  <si>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</si>
  <si>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</si>
  <si>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</si>
  <si>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</si>
  <si>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</si>
  <si>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</si>
  <si>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</si>
  <si>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</si>
  <si>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</si>
  <si>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</si>
  <si>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</si>
  <si>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</si>
  <si>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</si>
  <si>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</si>
  <si>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</si>
  <si>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</si>
  <si>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</si>
  <si>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</si>
  <si>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</si>
  <si>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</si>
  <si>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</si>
  <si>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</si>
  <si>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</si>
  <si>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</si>
  <si>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</si>
  <si>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</si>
  <si>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</si>
  <si>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</si>
  <si>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</si>
  <si>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</si>
  <si>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</si>
  <si>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</si>
  <si>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</si>
  <si>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</si>
  <si>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</si>
  <si>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</si>
  <si>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</si>
  <si>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</si>
  <si>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</si>
  <si>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</si>
  <si>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</si>
  <si>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</si>
  <si>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</si>
  <si>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</si>
  <si>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</si>
  <si>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</si>
  <si>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</si>
  <si>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</si>
  <si>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</si>
  <si>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</si>
  <si>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</si>
  <si>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</si>
  <si>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</si>
  <si>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</si>
  <si>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</si>
  <si>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</si>
  <si>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</si>
  <si>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</si>
  <si>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</si>
  <si>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</si>
  <si>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</si>
  <si>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</si>
  <si>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</si>
  <si>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</si>
  <si>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</si>
  <si>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</si>
  <si>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</si>
  <si>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</si>
  <si>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</si>
  <si>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</si>
  <si>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</si>
  <si>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</si>
  <si>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</si>
  <si>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</si>
  <si>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</si>
  <si>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</si>
  <si>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</si>
  <si>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</si>
  <si>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</si>
  <si>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</si>
  <si>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</si>
  <si>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</si>
  <si>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</si>
  <si>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</si>
  <si>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</si>
  <si>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</si>
  <si>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</si>
  <si>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</si>
  <si>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</si>
  <si>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</si>
  <si>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</si>
  <si>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</si>
  <si>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</si>
  <si>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</si>
  <si>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</si>
  <si>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</si>
  <si>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</si>
  <si>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</si>
  <si>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</si>
  <si>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</si>
  <si>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</si>
  <si>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</si>
  <si>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</si>
  <si>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</si>
  <si>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</si>
  <si>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</si>
  <si>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</si>
  <si>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</si>
  <si>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</si>
  <si>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</si>
  <si>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</si>
  <si>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</si>
  <si>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</si>
  <si>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</si>
  <si>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</si>
  <si>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</si>
  <si>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</si>
  <si>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</si>
  <si>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</si>
  <si>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</si>
  <si>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</si>
  <si>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</si>
  <si>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</si>
  <si>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</si>
  <si>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</si>
  <si>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</si>
  <si>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</si>
  <si>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</si>
  <si>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</si>
  <si>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</si>
  <si>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</si>
  <si>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</si>
  <si>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</si>
  <si>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</si>
  <si>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</si>
  <si>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</si>
  <si>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</si>
  <si>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</si>
  <si>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</si>
  <si>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</si>
  <si>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</si>
  <si>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</si>
  <si>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</si>
  <si>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</si>
  <si>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</si>
  <si>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</si>
  <si>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</si>
  <si>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</si>
  <si>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</si>
  <si>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</si>
  <si>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</si>
  <si>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</si>
  <si>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</si>
  <si>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</si>
  <si>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</si>
  <si>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</si>
  <si>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</si>
  <si>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</si>
  <si>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</si>
  <si>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</si>
  <si>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</si>
  <si>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</si>
  <si>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</si>
  <si>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</si>
  <si>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</si>
  <si>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</si>
  <si>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</si>
  <si>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</si>
  <si>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</si>
  <si>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</si>
  <si>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</si>
  <si>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</si>
  <si>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</si>
  <si>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</si>
  <si>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</si>
  <si>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</si>
  <si>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</si>
  <si>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</si>
  <si>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</si>
  <si>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</si>
  <si>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</si>
  <si>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</si>
  <si>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</si>
  <si>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</si>
  <si>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</si>
  <si>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</si>
  <si>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</si>
  <si>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</si>
  <si>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</si>
  <si>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</si>
  <si>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</si>
  <si>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</si>
  <si>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</si>
  <si>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</si>
  <si>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</si>
  <si>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</si>
  <si>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</si>
  <si>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</si>
  <si>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</si>
  <si>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</si>
  <si>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</si>
  <si>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</si>
  <si>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</si>
  <si>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</si>
  <si>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</si>
  <si>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</si>
  <si>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</si>
  <si>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</si>
  <si>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</si>
  <si>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</si>
  <si>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</si>
  <si>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</si>
  <si>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</si>
  <si>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</si>
  <si>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</si>
  <si>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</si>
  <si>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</si>
  <si>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</si>
  <si>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</si>
  <si>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</si>
  <si>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</si>
  <si>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</si>
  <si>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</si>
  <si>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</si>
  <si>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</si>
  <si>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</si>
  <si>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</si>
  <si>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</si>
  <si>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</si>
  <si>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</si>
  <si>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</si>
  <si>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</si>
  <si>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</si>
  <si>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</si>
  <si>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</si>
  <si>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</si>
  <si>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</si>
  <si>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</si>
  <si>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</si>
  <si>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</si>
  <si>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</si>
  <si>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</si>
  <si>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</si>
  <si>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</si>
  <si>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</si>
  <si>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</si>
  <si>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</si>
  <si>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</si>
  <si>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</si>
  <si>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</si>
  <si>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</si>
  <si>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</si>
  <si>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</si>
  <si>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</si>
  <si>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</si>
  <si>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</si>
  <si>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</si>
  <si>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</si>
  <si>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</si>
  <si>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</si>
  <si>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</si>
  <si>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</si>
  <si>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</si>
  <si>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</si>
  <si>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</si>
  <si>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</si>
  <si>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</si>
  <si>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</si>
  <si>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</si>
  <si>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</si>
  <si>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</si>
  <si>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</si>
  <si>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</si>
  <si>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</si>
  <si>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</si>
  <si>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</si>
  <si>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</si>
  <si>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</si>
  <si>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</si>
  <si>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</si>
  <si>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</si>
  <si>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</si>
  <si>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</si>
  <si>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</si>
  <si>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</si>
  <si>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</si>
  <si>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</si>
  <si>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</si>
  <si>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</si>
  <si>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</si>
  <si>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</si>
  <si>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</si>
  <si>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</si>
  <si>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</si>
  <si>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</si>
  <si>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</si>
  <si>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</si>
  <si>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</si>
  <si>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</si>
  <si>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</si>
  <si>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</si>
  <si>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</si>
  <si>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</si>
  <si>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</si>
  <si>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</si>
  <si>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</si>
  <si>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</si>
  <si>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</si>
  <si>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</si>
  <si>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</si>
  <si>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</si>
  <si>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</si>
  <si>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</si>
  <si>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</si>
  <si>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</si>
  <si>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</si>
  <si>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</si>
  <si>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</si>
  <si>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</si>
  <si>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</si>
  <si>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</si>
  <si>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</si>
  <si>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</si>
  <si>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</si>
  <si>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</si>
  <si>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</si>
  <si>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</si>
  <si>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</si>
  <si>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</si>
  <si>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</si>
  <si>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</si>
  <si>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</si>
  <si>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</si>
  <si>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</si>
  <si>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</si>
  <si>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</si>
  <si>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</si>
  <si>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</si>
  <si>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</si>
  <si>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</si>
  <si>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</si>
  <si>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</si>
  <si>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</si>
  <si>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</si>
  <si>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</si>
  <si>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</si>
  <si>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</si>
  <si>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</si>
  <si>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</si>
  <si>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</si>
  <si>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</si>
  <si>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</si>
  <si>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</si>
  <si>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</si>
  <si>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</si>
  <si>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</si>
  <si>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</si>
  <si>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</si>
  <si>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</si>
  <si>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</si>
  <si>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</si>
  <si>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</si>
  <si>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</si>
  <si>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</si>
  <si>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</si>
  <si>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</si>
  <si>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</si>
  <si>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</si>
  <si>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</si>
  <si>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</si>
  <si>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</si>
  <si>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</si>
  <si>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</si>
  <si>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</si>
  <si>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</si>
  <si>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</si>
  <si>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</si>
  <si>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</si>
  <si>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</si>
  <si>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</si>
  <si>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</si>
  <si>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</si>
  <si>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</si>
  <si>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</si>
  <si>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</si>
  <si>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</si>
  <si>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</si>
  <si>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</si>
  <si>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</si>
  <si>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</si>
  <si>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</si>
  <si>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</si>
  <si>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</si>
  <si>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</si>
  <si>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</si>
  <si>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</si>
  <si>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</si>
  <si>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</si>
  <si>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</si>
  <si>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</si>
  <si>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</si>
  <si>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</si>
  <si>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</si>
  <si>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</si>
  <si>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</si>
  <si>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</si>
  <si>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</si>
  <si>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</si>
  <si>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</si>
  <si>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</si>
  <si>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</si>
  <si>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</si>
  <si>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</si>
  <si>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</si>
  <si>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</si>
  <si>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</si>
  <si>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</si>
  <si>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</si>
  <si>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</si>
  <si>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</si>
  <si>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</si>
  <si>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</si>
  <si>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</si>
  <si>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</si>
  <si>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</si>
  <si>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</si>
  <si>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</si>
  <si>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</si>
  <si>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</si>
  <si>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</si>
  <si>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</si>
  <si>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</si>
  <si>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</si>
  <si>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</si>
  <si>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</si>
  <si>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</si>
  <si>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</si>
  <si>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</si>
  <si>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</si>
  <si>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</si>
  <si>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</si>
  <si>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</si>
  <si>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</si>
  <si>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</si>
  <si>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</si>
  <si>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</si>
  <si>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</si>
  <si>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</si>
  <si>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</si>
  <si>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</si>
  <si>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</si>
  <si>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</si>
  <si>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</si>
  <si>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</si>
  <si>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</si>
  <si>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</si>
  <si>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</si>
  <si>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</si>
  <si>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</si>
  <si>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</si>
  <si>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</si>
  <si>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</si>
  <si>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</si>
  <si>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</si>
  <si>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</si>
  <si>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</si>
  <si>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</si>
  <si>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</si>
  <si>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</si>
  <si>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</si>
  <si>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</si>
  <si>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</si>
  <si>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</si>
  <si>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</si>
  <si>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</si>
  <si>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</si>
  <si>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</si>
  <si>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</si>
  <si>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</si>
  <si>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</si>
  <si>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</si>
  <si>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</si>
  <si>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</si>
  <si>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</si>
  <si>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</si>
  <si>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</si>
  <si>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</si>
  <si>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</si>
  <si>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</si>
  <si>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</si>
  <si>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</si>
  <si>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</si>
  <si>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</si>
  <si>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</si>
  <si>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</si>
  <si>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</si>
  <si>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</si>
  <si>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</si>
  <si>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</si>
  <si>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</si>
  <si>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</si>
  <si>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</si>
  <si>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</si>
  <si>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</si>
  <si>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</si>
  <si>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</si>
  <si>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</si>
  <si>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</si>
  <si>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</si>
  <si>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</si>
  <si>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</si>
  <si>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</si>
  <si>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</si>
  <si>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</si>
  <si>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</si>
  <si>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</si>
  <si>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</si>
  <si>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</si>
  <si>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</si>
  <si>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</si>
  <si>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</si>
  <si>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</si>
  <si>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</si>
  <si>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</si>
  <si>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</si>
  <si>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</si>
  <si>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</si>
  <si>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</si>
  <si>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</si>
  <si>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</si>
  <si>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</si>
  <si>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</si>
  <si>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</si>
  <si>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</si>
  <si>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</si>
  <si>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</si>
  <si>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</si>
  <si>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</si>
  <si>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</si>
  <si>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</si>
  <si>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</si>
  <si>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</si>
  <si>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</si>
  <si>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</si>
  <si>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</si>
  <si>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</si>
  <si>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</si>
  <si>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</si>
  <si>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</si>
  <si>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</si>
  <si>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</si>
  <si>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</si>
  <si>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</si>
  <si>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</si>
  <si>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</si>
  <si>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</si>
  <si>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</si>
  <si>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</si>
  <si>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</si>
  <si>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</si>
  <si>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</si>
  <si>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</si>
  <si>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</si>
  <si>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</si>
  <si>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</si>
  <si>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</si>
  <si>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</si>
  <si>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</si>
  <si>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</si>
  <si>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</si>
  <si>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</si>
  <si>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</si>
  <si>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</si>
  <si>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</si>
  <si>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</si>
  <si>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</si>
  <si>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</si>
  <si>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</si>
  <si>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</si>
  <si>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</si>
  <si>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</si>
  <si>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</si>
  <si>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</si>
  <si>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</si>
  <si>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</si>
  <si>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</si>
  <si>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</si>
  <si>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</si>
  <si>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</si>
  <si>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</si>
  <si>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</si>
  <si>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</si>
  <si>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</si>
  <si>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</si>
  <si>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</si>
  <si>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</si>
  <si>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</si>
  <si>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</si>
  <si>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</si>
  <si>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</si>
  <si>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</si>
  <si>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</si>
  <si>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</si>
  <si>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</si>
  <si>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</si>
  <si>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</si>
  <si>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</si>
  <si>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</si>
  <si>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</si>
  <si>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</si>
  <si>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</si>
  <si>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</si>
  <si>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</si>
  <si>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</si>
  <si>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</si>
  <si>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</si>
  <si>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</si>
  <si>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</si>
  <si>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</si>
  <si>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</si>
  <si>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</si>
  <si>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</si>
  <si>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</si>
  <si>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</si>
  <si>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</si>
  <si>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</si>
  <si>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</si>
  <si>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</si>
  <si>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</si>
  <si>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</si>
  <si>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</si>
  <si>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</si>
  <si>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</si>
  <si>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</si>
  <si>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</si>
  <si>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</si>
  <si>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</si>
  <si>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</si>
  <si>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</si>
  <si>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</si>
  <si>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</si>
  <si>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</si>
  <si>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</si>
  <si>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</si>
  <si>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</si>
  <si>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</si>
  <si>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</si>
  <si>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</si>
  <si>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</si>
  <si>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</si>
  <si>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</si>
  <si>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</si>
  <si>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</si>
  <si>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</si>
  <si>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</si>
  <si>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</si>
  <si>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</si>
  <si>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</si>
  <si>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</si>
  <si>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</si>
  <si>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</si>
  <si>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</si>
  <si>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</si>
  <si>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</si>
  <si>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</si>
  <si>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</si>
  <si>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</si>
  <si>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</si>
  <si>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</si>
  <si>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</si>
  <si>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</si>
  <si>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</si>
  <si>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</si>
  <si>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</si>
  <si>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</si>
  <si>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</si>
  <si>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</si>
  <si>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</si>
  <si>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</si>
  <si>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</si>
  <si>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</si>
  <si>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</si>
  <si>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</si>
  <si>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</si>
  <si>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</si>
  <si>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</si>
  <si>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</si>
  <si>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</si>
  <si>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</si>
  <si>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</si>
  <si>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</si>
  <si>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</si>
  <si>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</si>
  <si>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</si>
  <si>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</si>
  <si>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</si>
  <si>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</si>
  <si>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</si>
  <si>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</si>
  <si>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</si>
  <si>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</si>
  <si>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</si>
  <si>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</si>
  <si>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</si>
  <si>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</si>
  <si>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</si>
  <si>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</si>
  <si>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</si>
  <si>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</si>
  <si>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</si>
  <si>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</si>
  <si>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</si>
  <si>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</si>
  <si>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</si>
  <si>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</si>
  <si>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</si>
  <si>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</si>
  <si>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</si>
  <si>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</si>
  <si>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</si>
  <si>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</si>
  <si>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</si>
  <si>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</si>
  <si>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</si>
  <si>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</si>
  <si>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</si>
  <si>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</si>
  <si>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</si>
  <si>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</si>
  <si>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</si>
  <si>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</si>
  <si>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</si>
  <si>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</si>
  <si>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</si>
  <si>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</si>
  <si>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</si>
  <si>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</si>
  <si>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</si>
  <si>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</si>
  <si>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</si>
  <si>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</si>
  <si>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</si>
  <si>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</si>
  <si>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</si>
  <si>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</si>
  <si>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</si>
  <si>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</si>
  <si>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</si>
  <si>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</si>
  <si>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</si>
  <si>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</si>
  <si>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</si>
  <si>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</si>
  <si>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</si>
  <si>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</si>
  <si>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</si>
  <si>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</si>
  <si>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</si>
  <si>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</si>
  <si>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</si>
  <si>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</si>
  <si>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</si>
  <si>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</si>
  <si>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</si>
  <si>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</si>
  <si>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</si>
  <si>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</si>
  <si>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</si>
  <si>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</si>
  <si>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</si>
  <si>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</si>
  <si>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</si>
  <si>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</si>
  <si>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</si>
  <si>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</si>
  <si>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</si>
  <si>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</si>
  <si>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</si>
  <si>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</si>
  <si>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</si>
  <si>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</si>
  <si>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</si>
  <si>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</si>
  <si>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</si>
  <si>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</si>
  <si>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</si>
  <si>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</si>
  <si>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</si>
  <si>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</si>
  <si>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</si>
  <si>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</si>
  <si>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</si>
  <si>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</si>
  <si>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</si>
  <si>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</si>
  <si>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</si>
  <si>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</si>
  <si>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</si>
  <si>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</si>
  <si>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</si>
  <si>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</si>
  <si>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</si>
  <si>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</si>
  <si>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</si>
  <si>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</si>
  <si>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</si>
  <si>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</si>
  <si>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</si>
  <si>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</si>
  <si>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</si>
  <si>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</si>
  <si>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</si>
  <si>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</si>
  <si>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</si>
  <si>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</si>
  <si>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</si>
  <si>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</si>
  <si>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</si>
  <si>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</si>
  <si>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</si>
  <si>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</si>
  <si>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</si>
  <si>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</si>
  <si>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</si>
  <si>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</si>
  <si>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</si>
  <si>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</si>
  <si>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</si>
  <si>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</si>
  <si>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</si>
  <si>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</si>
  <si>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</si>
  <si>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</si>
  <si>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</si>
  <si>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</si>
  <si>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</si>
  <si>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</si>
  <si>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</si>
  <si>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</si>
  <si>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</si>
  <si>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</si>
  <si>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</si>
  <si>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</si>
  <si>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</si>
  <si>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</si>
  <si>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</si>
  <si>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</si>
  <si>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</si>
  <si>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</si>
  <si>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</si>
  <si>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</si>
  <si>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</si>
  <si>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</si>
  <si>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</si>
  <si>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</si>
  <si>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</si>
  <si>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</si>
  <si>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</si>
  <si>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</si>
  <si>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</si>
  <si>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</si>
  <si>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</si>
  <si>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</si>
  <si>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</si>
  <si>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</si>
  <si>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</si>
  <si>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</si>
  <si>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</si>
  <si>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</si>
  <si>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</si>
  <si>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</si>
  <si>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</si>
  <si>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</si>
  <si>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</si>
  <si>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</si>
  <si>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</si>
  <si>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</si>
  <si>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</si>
  <si>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</si>
  <si>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</si>
  <si>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</si>
  <si>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</si>
  <si>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</si>
  <si>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</si>
  <si>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</si>
  <si>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</si>
  <si>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</si>
  <si>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</si>
  <si>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</si>
  <si>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</si>
  <si>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</si>
  <si>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</si>
  <si>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</si>
  <si>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</si>
  <si>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</si>
  <si>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</si>
  <si>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</si>
  <si>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</si>
  <si>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</si>
  <si>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</si>
  <si>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</si>
  <si>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</si>
  <si>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</si>
  <si>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</si>
  <si>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</si>
  <si>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</si>
  <si>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</si>
  <si>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</si>
  <si>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</si>
  <si>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</si>
  <si>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</si>
  <si>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</si>
  <si>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</si>
  <si>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</si>
  <si>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</si>
  <si>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</si>
  <si>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</si>
  <si>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</si>
  <si>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</si>
  <si>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</si>
  <si>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</si>
  <si>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</si>
  <si>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</si>
  <si>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</si>
  <si>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</si>
  <si>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</si>
  <si>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</si>
  <si>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</si>
  <si>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</si>
  <si>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</si>
  <si>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</si>
  <si>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</si>
  <si>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</si>
  <si>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</si>
  <si>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</si>
  <si>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</si>
  <si>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</si>
  <si>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</si>
  <si>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</si>
  <si>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</si>
  <si>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</si>
  <si>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</si>
  <si>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</si>
  <si>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</si>
  <si>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</si>
  <si>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</si>
  <si>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</si>
  <si>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</si>
  <si>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</si>
  <si>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</si>
  <si>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</si>
  <si>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</si>
  <si>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</si>
  <si>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</si>
  <si>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</si>
  <si>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</si>
  <si>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</si>
  <si>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</si>
  <si>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</si>
  <si>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</si>
  <si>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</si>
  <si>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</si>
  <si>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</si>
  <si>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</si>
  <si>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</si>
  <si>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</si>
  <si>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</si>
  <si>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</si>
  <si>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</si>
  <si>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</si>
  <si>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</si>
  <si>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</si>
  <si>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</si>
  <si>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</si>
  <si>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</si>
  <si>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</si>
  <si>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</si>
  <si>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</si>
  <si>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</si>
  <si>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</si>
  <si>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</si>
  <si>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</si>
  <si>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</si>
  <si>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</si>
  <si>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</si>
  <si>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</si>
  <si>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</si>
  <si>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</si>
  <si>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</si>
  <si>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</si>
  <si>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</si>
  <si>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</si>
  <si>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</si>
  <si>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</si>
  <si>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</si>
  <si>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</si>
  <si>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</si>
  <si>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</si>
  <si>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</si>
  <si>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</si>
  <si>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</si>
  <si>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</si>
  <si>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</si>
  <si>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</si>
  <si>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</si>
  <si>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</si>
  <si>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</si>
  <si>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</si>
  <si>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</si>
  <si>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</si>
  <si>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</si>
  <si>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</si>
  <si>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</si>
  <si>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</si>
  <si>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</si>
  <si>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</si>
  <si>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</si>
  <si>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</si>
  <si>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</si>
  <si>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</si>
  <si>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</si>
  <si>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</si>
  <si>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</si>
  <si>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</si>
  <si>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</si>
  <si>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</si>
  <si>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</si>
  <si>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</si>
  <si>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</si>
  <si>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</si>
  <si>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</si>
  <si>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</si>
  <si>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</si>
  <si>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</si>
  <si>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</si>
  <si>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</si>
  <si>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</si>
  <si>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</si>
  <si>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</si>
  <si>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</si>
  <si>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</si>
  <si>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</si>
  <si>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</si>
  <si>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</si>
  <si>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</si>
  <si>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</si>
  <si>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</si>
  <si>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</si>
  <si>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</si>
  <si>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</si>
  <si>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</si>
  <si>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</si>
  <si>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</si>
  <si>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</si>
  <si>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</si>
  <si>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</si>
  <si>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</si>
  <si>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</si>
  <si>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</si>
  <si>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</si>
  <si>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</si>
  <si>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</si>
  <si>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</si>
  <si>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</si>
  <si>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</si>
  <si>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</si>
  <si>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</si>
  <si>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</si>
  <si>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</si>
  <si>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</si>
  <si>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</si>
  <si>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</si>
  <si>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</si>
  <si>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</si>
  <si>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</si>
  <si>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</si>
  <si>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</si>
  <si>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</si>
  <si>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</si>
  <si>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</si>
  <si>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</si>
  <si>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</si>
  <si>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</si>
  <si>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</si>
  <si>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</si>
  <si>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</si>
  <si>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</si>
  <si>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</si>
  <si>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</si>
  <si>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</si>
  <si>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</si>
  <si>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</si>
  <si>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</si>
  <si>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</si>
  <si>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</si>
  <si>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</si>
  <si>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</si>
  <si>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</si>
  <si>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</si>
  <si>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</si>
  <si>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</si>
  <si>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</si>
  <si>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</si>
  <si>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</si>
  <si>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</si>
  <si>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</si>
  <si>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</si>
  <si>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</si>
  <si>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</si>
  <si>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</si>
  <si>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</si>
  <si>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</si>
  <si>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</si>
  <si>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</si>
  <si>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</si>
  <si>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</si>
  <si>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</si>
  <si>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</si>
  <si>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</si>
  <si>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</si>
  <si>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</si>
  <si>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</si>
  <si>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</si>
  <si>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</si>
  <si>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</si>
  <si>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</si>
  <si>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</si>
  <si>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</si>
  <si>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</si>
  <si>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</si>
  <si>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</si>
  <si>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</si>
  <si>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</si>
  <si>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</si>
  <si>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</si>
  <si>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</si>
  <si>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</si>
  <si>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</si>
  <si>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</si>
  <si>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</si>
  <si>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</si>
  <si>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</si>
  <si>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</si>
  <si>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</si>
  <si>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</si>
  <si>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</si>
  <si>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</si>
  <si>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</si>
  <si>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</si>
  <si>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</si>
  <si>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</si>
  <si>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</si>
  <si>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</si>
  <si>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</si>
  <si>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</si>
  <si>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</si>
  <si>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</si>
  <si>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</si>
  <si>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</si>
  <si>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</si>
  <si>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</si>
  <si>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</si>
  <si>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</si>
  <si>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</si>
  <si>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</si>
  <si>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</si>
  <si>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</si>
  <si>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</si>
  <si>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</si>
  <si>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</si>
  <si>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</si>
  <si>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</si>
  <si>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</si>
  <si>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</si>
  <si>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</si>
  <si>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</si>
  <si>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</si>
  <si>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</si>
  <si>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</si>
  <si>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</si>
  <si>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</si>
  <si>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</si>
  <si>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</si>
  <si>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</si>
  <si>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</si>
  <si>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</si>
  <si>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</si>
  <si>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</si>
  <si>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</si>
  <si>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</si>
  <si>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</si>
  <si>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</si>
  <si>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</si>
  <si>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</si>
  <si>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</si>
  <si>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</si>
  <si>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</si>
  <si>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</si>
  <si>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</si>
  <si>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</si>
  <si>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</si>
  <si>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</si>
  <si>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</si>
  <si>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</si>
  <si>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</si>
  <si>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</si>
  <si>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</si>
  <si>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</si>
  <si>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</si>
  <si>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</si>
  <si>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</si>
  <si>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</si>
  <si>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</si>
  <si>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</si>
  <si>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</si>
  <si>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</si>
  <si>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</si>
  <si>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</si>
  <si>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</si>
  <si>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</si>
  <si>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</si>
  <si>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</si>
  <si>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</si>
  <si>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</si>
  <si>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</si>
  <si>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</si>
  <si>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</si>
  <si>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</si>
  <si>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</si>
  <si>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</si>
  <si>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</si>
  <si>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</si>
  <si>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</si>
  <si>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</si>
  <si>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</si>
  <si>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</si>
  <si>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</si>
  <si>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</si>
  <si>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</si>
  <si>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</si>
  <si>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</si>
  <si>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</si>
  <si>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</si>
  <si>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</si>
  <si>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</si>
  <si>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</si>
  <si>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</si>
  <si>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</si>
  <si>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</si>
  <si>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</si>
  <si>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</si>
  <si>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</si>
  <si>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</si>
  <si>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</si>
  <si>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</si>
  <si>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</si>
  <si>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</si>
  <si>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</si>
  <si>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</si>
  <si>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</si>
  <si>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</si>
  <si>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</si>
  <si>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</si>
  <si>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</si>
  <si>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</si>
  <si>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</si>
  <si>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</si>
  <si>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</si>
  <si>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</si>
  <si>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</si>
  <si>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</si>
  <si>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</si>
  <si>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</si>
  <si>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</si>
  <si>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</si>
  <si>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</si>
  <si>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</si>
  <si>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</si>
  <si>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</si>
  <si>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</si>
  <si>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</si>
  <si>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</si>
  <si>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</si>
  <si>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</si>
  <si>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</si>
  <si>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</si>
  <si>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</si>
  <si>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</si>
  <si>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</si>
  <si>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</si>
  <si>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</si>
  <si>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</si>
  <si>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</si>
  <si>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</si>
  <si>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</si>
  <si>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</si>
  <si>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</si>
  <si>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</si>
  <si>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</si>
  <si>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</si>
  <si>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</si>
  <si>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</si>
  <si>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</si>
  <si>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</si>
  <si>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</si>
  <si>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</si>
  <si>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</si>
  <si>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</si>
  <si>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</si>
  <si>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</si>
  <si>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</si>
  <si>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</si>
  <si>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</si>
  <si>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</si>
  <si>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</si>
  <si>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</si>
  <si>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</si>
  <si>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</si>
  <si>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</si>
  <si>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</si>
  <si>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</si>
  <si>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</si>
  <si>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</si>
  <si>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</si>
  <si>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</si>
  <si>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</si>
  <si>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</si>
  <si>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</si>
  <si>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</si>
  <si>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</si>
  <si>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</si>
  <si>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</si>
  <si>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</si>
  <si>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</si>
  <si>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</si>
  <si>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</si>
  <si>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</si>
  <si>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</si>
  <si>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</si>
  <si>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</si>
  <si>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</si>
  <si>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</si>
  <si>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</si>
  <si>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</si>
  <si>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</si>
  <si>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</si>
  <si>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</si>
  <si>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</si>
  <si>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</si>
  <si>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</si>
  <si>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</si>
  <si>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</si>
  <si>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</si>
  <si>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</si>
  <si>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</si>
  <si>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</si>
  <si>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</si>
  <si>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</si>
  <si>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</si>
  <si>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</si>
  <si>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</si>
  <si>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</si>
  <si>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</si>
  <si>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</si>
  <si>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</si>
  <si>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</si>
  <si>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</si>
  <si>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</si>
  <si>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</si>
  <si>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</si>
  <si>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</si>
  <si>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</si>
  <si>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</si>
  <si>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</si>
  <si>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</si>
  <si>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</si>
  <si>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</si>
  <si>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</si>
  <si>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</si>
  <si>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</si>
  <si>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</si>
  <si>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</si>
  <si>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</si>
  <si>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</si>
  <si>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</si>
  <si>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</si>
  <si>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</si>
  <si>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</si>
  <si>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</si>
  <si>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</si>
  <si>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</si>
  <si>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</si>
  <si>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</si>
  <si>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</si>
  <si>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</si>
  <si>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</si>
  <si>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</si>
  <si>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</si>
  <si>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</si>
  <si>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</si>
  <si>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</si>
  <si>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</si>
  <si>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</si>
  <si>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</si>
  <si>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</si>
  <si>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</si>
  <si>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</si>
  <si>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</si>
  <si>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</si>
  <si>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</si>
  <si>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</si>
  <si>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</si>
  <si>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</si>
  <si>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</si>
  <si>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</si>
  <si>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</si>
  <si>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</si>
  <si>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</si>
  <si>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</si>
  <si>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</si>
  <si>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</si>
  <si>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</si>
  <si>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</si>
  <si>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</si>
  <si>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</si>
  <si>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</si>
  <si>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</si>
  <si>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</si>
  <si>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</si>
  <si>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</si>
  <si>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</si>
  <si>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</si>
  <si>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</si>
  <si>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</si>
  <si>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</si>
  <si>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</si>
  <si>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</si>
  <si>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</si>
  <si>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</si>
  <si>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</si>
  <si>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</si>
  <si>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</si>
  <si>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</si>
  <si>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</si>
  <si>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</si>
  <si>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</si>
  <si>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</si>
  <si>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</si>
  <si>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</si>
  <si>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</si>
  <si>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</si>
  <si>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</si>
  <si>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</si>
  <si>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</si>
  <si>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</si>
  <si>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</si>
  <si>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</si>
  <si>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</si>
  <si>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</si>
  <si>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</si>
  <si>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</si>
  <si>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</si>
  <si>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</si>
  <si>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</si>
  <si>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</si>
  <si>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</si>
  <si>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</si>
  <si>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</si>
  <si>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</si>
  <si>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</si>
  <si>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</si>
  <si>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</si>
  <si>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</si>
  <si>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</si>
  <si>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</si>
  <si>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</si>
  <si>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</si>
  <si>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</si>
  <si>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</si>
  <si>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</si>
  <si>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</si>
  <si>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</si>
  <si>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</si>
  <si>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</si>
  <si>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</si>
  <si>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</si>
  <si>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</si>
  <si>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</si>
  <si>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</si>
  <si>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</si>
  <si>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</si>
  <si>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</si>
  <si>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</si>
  <si>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</si>
  <si>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</si>
  <si>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</si>
  <si>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</si>
  <si>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</si>
  <si>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</si>
  <si>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</si>
  <si>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</si>
  <si>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</si>
  <si>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</si>
  <si>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</si>
  <si>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</si>
  <si>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</si>
  <si>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</si>
  <si>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</si>
  <si>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</si>
  <si>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</si>
  <si>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</si>
  <si>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</si>
  <si>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</si>
  <si>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</si>
  <si>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</si>
  <si>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</si>
  <si>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</si>
  <si>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</si>
  <si>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</si>
  <si>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</si>
  <si>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</si>
  <si>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</si>
  <si>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</si>
  <si>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</si>
  <si>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</si>
  <si>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</si>
  <si>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</si>
  <si>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</si>
  <si>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</si>
  <si>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</si>
  <si>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</si>
  <si>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</si>
  <si>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</si>
  <si>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</si>
  <si>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</si>
  <si>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</si>
  <si>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</si>
  <si>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</si>
  <si>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</si>
  <si>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</si>
  <si>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</si>
  <si>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</si>
  <si>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</si>
  <si>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</si>
  <si>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</si>
  <si>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</si>
  <si>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</si>
  <si>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</si>
  <si>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</si>
  <si>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</si>
  <si>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</si>
  <si>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</si>
  <si>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</si>
  <si>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</si>
  <si>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</si>
  <si>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</si>
  <si>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</si>
  <si>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</si>
  <si>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</si>
  <si>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</si>
  <si>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</si>
  <si>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</si>
  <si>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</si>
  <si>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</si>
  <si>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</si>
  <si>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</si>
  <si>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</si>
  <si>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</si>
  <si>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</si>
  <si>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</si>
  <si>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</si>
  <si>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</si>
  <si>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</si>
  <si>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</si>
  <si>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</si>
  <si>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</si>
  <si>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</si>
  <si>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</si>
  <si>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</si>
  <si>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</si>
  <si>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</si>
  <si>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</si>
  <si>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</si>
  <si>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</si>
  <si>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</si>
  <si>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</si>
  <si>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</si>
  <si>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</si>
  <si>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</si>
  <si>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</si>
  <si>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</si>
  <si>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</si>
  <si>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</si>
  <si>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</si>
  <si>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</si>
  <si>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</si>
  <si>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</si>
  <si>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</si>
  <si>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</si>
  <si>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</si>
  <si>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</si>
  <si>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</si>
  <si>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</si>
  <si>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</si>
  <si>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</si>
  <si>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</si>
  <si>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</si>
  <si>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</si>
  <si>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</si>
  <si>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</si>
  <si>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</si>
  <si>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</si>
  <si>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</si>
  <si>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</si>
  <si>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</si>
  <si>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</si>
  <si>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</si>
  <si>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</si>
  <si>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</si>
  <si>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</si>
  <si>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</si>
  <si>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</si>
  <si>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</si>
  <si>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</si>
  <si>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</si>
  <si>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</si>
  <si>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</si>
  <si>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</si>
  <si>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</si>
  <si>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</si>
  <si>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</si>
  <si>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</si>
  <si>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</si>
  <si>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</si>
  <si>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</si>
  <si>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</si>
  <si>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</si>
  <si>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</si>
  <si>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</si>
  <si>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</si>
  <si>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</si>
  <si>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</si>
  <si>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</si>
  <si>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</si>
  <si>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</si>
  <si>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</si>
  <si>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</si>
  <si>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</si>
  <si>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</si>
  <si>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</si>
  <si>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</si>
  <si>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</si>
  <si>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</si>
  <si>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</si>
  <si>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</si>
  <si>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</si>
  <si>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</si>
  <si>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</si>
  <si>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</si>
  <si>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</si>
  <si>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</si>
  <si>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</si>
  <si>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</si>
  <si>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</si>
  <si>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</si>
  <si>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</si>
  <si>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</si>
  <si>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</si>
  <si>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</si>
  <si>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</si>
  <si>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</si>
  <si>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</si>
  <si>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</si>
  <si>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</si>
  <si>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</si>
  <si>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</si>
  <si>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</si>
  <si>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</si>
  <si>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</si>
  <si>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</si>
  <si>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</si>
  <si>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</si>
  <si>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</si>
  <si>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</si>
  <si>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</si>
  <si>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</si>
  <si>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</si>
  <si>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</si>
  <si>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</si>
  <si>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</si>
  <si>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</si>
  <si>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</si>
  <si>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</si>
  <si>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</si>
  <si>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</si>
  <si>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</si>
  <si>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</si>
  <si>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</si>
  <si>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</si>
  <si>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</si>
  <si>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</si>
  <si>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</si>
  <si>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</si>
  <si>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</si>
  <si>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</si>
  <si>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</si>
  <si>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</si>
  <si>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</si>
  <si>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</si>
  <si>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</si>
  <si>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</si>
  <si>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</si>
  <si>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</si>
  <si>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</si>
  <si>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</si>
  <si>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</si>
  <si>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</si>
  <si>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</si>
  <si>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</si>
  <si>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</si>
  <si>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</si>
  <si>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</si>
  <si>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</si>
  <si>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</si>
  <si>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</si>
  <si>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</si>
  <si>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</si>
  <si>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</si>
  <si>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</si>
  <si>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</si>
  <si>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</si>
  <si>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</si>
  <si>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</si>
  <si>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</si>
  <si>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</si>
  <si>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</si>
  <si>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</si>
  <si>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</si>
  <si>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</si>
  <si>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</si>
  <si>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</si>
  <si>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</si>
  <si>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</si>
  <si>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</si>
  <si>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</si>
  <si>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</si>
  <si>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</si>
  <si>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</si>
  <si>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</si>
  <si>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</si>
  <si>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</si>
  <si>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</si>
  <si>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</si>
  <si>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</si>
  <si>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</si>
  <si>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</si>
  <si>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</si>
  <si>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</si>
  <si>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</si>
  <si>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</si>
  <si>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</si>
  <si>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</si>
  <si>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</si>
  <si>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</si>
  <si>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</si>
  <si>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</si>
  <si>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</si>
  <si>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</si>
  <si>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</si>
  <si>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</si>
  <si>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</si>
  <si>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</si>
  <si>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</si>
  <si>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</si>
  <si>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</si>
  <si>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</si>
  <si>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</si>
  <si>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</si>
  <si>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</si>
  <si>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</si>
  <si>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</si>
  <si>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</si>
  <si>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</si>
  <si>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</si>
  <si>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</si>
  <si>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</si>
  <si>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</si>
  <si>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</si>
  <si>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</si>
  <si>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</si>
  <si>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</si>
  <si>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</si>
  <si>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</si>
  <si>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</si>
  <si>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</si>
  <si>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</si>
  <si>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</si>
  <si>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</si>
  <si>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</si>
  <si>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</si>
  <si>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</si>
  <si>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</si>
  <si>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</si>
  <si>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</si>
  <si>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</si>
  <si>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</si>
  <si>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</si>
  <si>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</si>
  <si>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</si>
  <si>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</si>
  <si>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</si>
  <si>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</si>
  <si>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</si>
  <si>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</si>
  <si>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</si>
  <si>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</si>
  <si>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</si>
  <si>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</si>
  <si>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</si>
  <si>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</si>
  <si>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</si>
  <si>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</si>
  <si>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</si>
  <si>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</si>
  <si>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</si>
  <si>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</si>
  <si>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</si>
  <si>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</si>
  <si>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</si>
  <si>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</si>
  <si>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</si>
  <si>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</si>
  <si>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</si>
  <si>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</si>
  <si>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</si>
  <si>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</si>
  <si>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</si>
  <si>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</si>
  <si>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</si>
  <si>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</si>
  <si>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</si>
  <si>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</si>
  <si>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</si>
  <si>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</si>
  <si>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</si>
  <si>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</si>
  <si>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</si>
  <si>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</si>
  <si>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</si>
  <si>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</si>
  <si>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</si>
  <si>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</si>
  <si>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</si>
  <si>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</si>
  <si>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</si>
  <si>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</si>
  <si>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</si>
  <si>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</si>
  <si>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</si>
  <si>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</si>
  <si>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</si>
  <si>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</si>
  <si>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</si>
  <si>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</si>
  <si>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</si>
  <si>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</si>
  <si>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</si>
  <si>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</si>
  <si>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</si>
  <si>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</si>
  <si>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</si>
  <si>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</si>
  <si>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</si>
  <si>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</si>
  <si>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</si>
  <si>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</si>
  <si>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</si>
  <si>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</si>
  <si>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</si>
  <si>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</si>
  <si>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</si>
  <si>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</si>
  <si>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</si>
  <si>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</si>
  <si>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</si>
  <si>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</si>
  <si>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</si>
  <si>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</si>
  <si>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</si>
  <si>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</si>
  <si>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</si>
  <si>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</si>
  <si>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</si>
  <si>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</si>
  <si>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</si>
  <si>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</si>
  <si>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</si>
  <si>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</si>
  <si>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</si>
  <si>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</si>
  <si>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</si>
  <si>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</si>
  <si>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</si>
  <si>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</si>
  <si>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</si>
  <si>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</si>
  <si>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</si>
  <si>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</si>
  <si>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</si>
  <si>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</si>
  <si>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</si>
  <si>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</si>
  <si>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</si>
  <si>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</si>
  <si>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</si>
  <si>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</si>
  <si>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</si>
  <si>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</si>
  <si>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</si>
  <si>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</si>
  <si>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</si>
  <si>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</si>
  <si>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</si>
  <si>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</si>
  <si>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</si>
  <si>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</si>
  <si>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</si>
  <si>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</si>
  <si>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</si>
  <si>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</si>
  <si>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</si>
  <si>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</si>
  <si>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</si>
  <si>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</si>
  <si>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</si>
  <si>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</si>
  <si>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</si>
  <si>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</si>
  <si>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</si>
  <si>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</si>
  <si>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</si>
  <si>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</si>
  <si>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</si>
  <si>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</si>
  <si>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</si>
  <si>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</si>
  <si>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</si>
  <si>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</si>
  <si>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</si>
  <si>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</si>
  <si>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</si>
  <si>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</si>
  <si>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</si>
  <si>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</si>
  <si>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</si>
  <si>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</si>
  <si>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</si>
  <si>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</si>
  <si>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</si>
  <si>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</si>
  <si>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</si>
  <si>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</si>
  <si>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</si>
  <si>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</si>
  <si>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</si>
  <si>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</si>
  <si>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</si>
  <si>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</si>
  <si>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</si>
  <si>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</si>
  <si>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</si>
  <si>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</si>
  <si>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</si>
  <si>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</si>
  <si>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</si>
  <si>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</si>
  <si>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</si>
  <si>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</si>
  <si>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</si>
  <si>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</si>
  <si>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</si>
  <si>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</si>
  <si>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</si>
  <si>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</si>
  <si>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</si>
  <si>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</si>
  <si>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</si>
  <si>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</si>
  <si>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</si>
  <si>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</si>
  <si>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</si>
  <si>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</si>
  <si>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</si>
  <si>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</si>
  <si>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</si>
  <si>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</si>
  <si>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</si>
  <si>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</si>
  <si>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</si>
  <si>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</si>
  <si>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</si>
  <si>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</si>
  <si>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</si>
  <si>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</si>
  <si>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</si>
  <si>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</si>
  <si>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</si>
  <si>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</si>
  <si>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</si>
  <si>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</si>
  <si>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</si>
  <si>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</si>
  <si>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</si>
  <si>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</si>
  <si>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</si>
  <si>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</si>
  <si>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</si>
  <si>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</si>
  <si>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</si>
  <si>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</si>
  <si>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</si>
  <si>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</si>
  <si>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</si>
  <si>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</si>
  <si>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</si>
  <si>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</si>
  <si>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</si>
  <si>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</si>
  <si>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</si>
  <si>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</si>
  <si>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</si>
  <si>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</si>
  <si>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</si>
  <si>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</si>
  <si>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</si>
  <si>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</si>
  <si>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</si>
  <si>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</si>
  <si>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</si>
  <si>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</si>
  <si>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</si>
  <si>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</si>
  <si>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</si>
  <si>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</si>
  <si>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</si>
  <si>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</si>
  <si>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</si>
  <si>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</si>
  <si>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</si>
  <si>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</si>
  <si>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</si>
  <si>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</si>
  <si>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</si>
  <si>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</si>
  <si>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</si>
  <si>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</si>
  <si>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</si>
  <si>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</si>
  <si>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</si>
  <si>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</si>
  <si>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</si>
  <si>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</si>
  <si>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</si>
  <si>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</si>
  <si>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</si>
  <si>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</si>
  <si>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</si>
  <si>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</si>
  <si>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</si>
  <si>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</si>
  <si>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</si>
  <si>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</si>
  <si>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</si>
  <si>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</si>
  <si>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</si>
  <si>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</si>
  <si>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</si>
  <si>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</si>
  <si>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</si>
  <si>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</si>
  <si>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</si>
  <si>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</si>
  <si>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</si>
  <si>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</si>
  <si>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</si>
  <si>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</si>
  <si>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</si>
  <si>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</si>
  <si>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</si>
  <si>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</si>
  <si>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</si>
  <si>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</si>
  <si>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</si>
  <si>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</si>
  <si>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</si>
  <si>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</si>
  <si>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</si>
  <si>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</si>
  <si>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</si>
  <si>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</si>
  <si>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</si>
  <si>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</si>
  <si>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</si>
  <si>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</si>
  <si>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</si>
  <si>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</si>
  <si>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</si>
  <si>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</si>
  <si>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</si>
  <si>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</si>
  <si>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</si>
  <si>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</si>
  <si>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</si>
  <si>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</si>
  <si>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</si>
  <si>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</si>
  <si>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</si>
  <si>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</si>
  <si>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</si>
  <si>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</si>
  <si>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</si>
  <si>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</si>
  <si>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</si>
  <si>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</si>
  <si>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</si>
  <si>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</si>
  <si>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</si>
  <si>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</si>
  <si>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</si>
  <si>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</si>
  <si>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</si>
  <si>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</si>
  <si>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</si>
  <si>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</si>
  <si>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</si>
  <si>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</si>
  <si>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</si>
  <si>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</si>
  <si>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</si>
  <si>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</si>
  <si>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</si>
  <si>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</si>
  <si>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</si>
  <si>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</si>
  <si>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</si>
  <si>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</si>
  <si>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</si>
  <si>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</si>
  <si>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</si>
  <si>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</si>
  <si>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</si>
  <si>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</si>
  <si>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</si>
  <si>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</si>
  <si>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</si>
  <si>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</si>
  <si>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</si>
  <si>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</si>
  <si>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</si>
  <si>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</si>
  <si>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</si>
  <si>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</si>
  <si>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</si>
  <si>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</si>
  <si>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</si>
  <si>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</si>
  <si>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</si>
  <si>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</si>
  <si>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</si>
  <si>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</si>
  <si>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</si>
  <si>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</si>
  <si>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</si>
  <si>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</si>
  <si>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</si>
  <si>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</si>
  <si>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</si>
  <si>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</si>
  <si>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</si>
  <si>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</si>
  <si>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</si>
  <si>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</si>
  <si>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</si>
  <si>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</si>
  <si>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</si>
  <si>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</si>
  <si>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</si>
  <si>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</si>
  <si>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</si>
  <si>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</si>
  <si>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</si>
  <si>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</si>
  <si>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</si>
  <si>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</si>
  <si>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</si>
  <si>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</si>
  <si>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</si>
  <si>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</si>
  <si>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</si>
  <si>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</si>
  <si>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</si>
  <si>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</si>
  <si>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</si>
  <si>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</si>
  <si>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</si>
  <si>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</si>
  <si>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</si>
  <si>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</si>
  <si>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</si>
  <si>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</si>
  <si>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</si>
  <si>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</si>
  <si>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</si>
  <si>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</si>
  <si>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</si>
  <si>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</si>
  <si>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</si>
  <si>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</si>
  <si>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</si>
  <si>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</si>
  <si>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</si>
  <si>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</si>
  <si>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</si>
  <si>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</si>
  <si>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</si>
  <si>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</si>
  <si>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</si>
  <si>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</si>
  <si>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</si>
  <si>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</si>
  <si>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</si>
  <si>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</si>
  <si>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</si>
  <si>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</si>
  <si>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</si>
  <si>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</si>
  <si>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</si>
  <si>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</si>
  <si>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</si>
  <si>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</si>
  <si>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</si>
  <si>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</si>
  <si>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</si>
  <si>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</si>
  <si>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</si>
  <si>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</si>
  <si>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</si>
  <si>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</si>
  <si>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</si>
  <si>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</si>
  <si>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</si>
  <si>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</si>
  <si>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</si>
  <si>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</si>
  <si>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</si>
  <si>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</si>
  <si>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</si>
  <si>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</si>
  <si>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</si>
  <si>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</si>
  <si>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</si>
  <si>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</si>
  <si>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</si>
  <si>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</si>
  <si>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</si>
  <si>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</si>
  <si>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</si>
  <si>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</si>
  <si>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</si>
  <si>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</si>
  <si>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</si>
  <si>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</si>
  <si>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</si>
  <si>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</si>
  <si>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</si>
  <si>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</si>
  <si>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</si>
  <si>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</si>
  <si>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</si>
  <si>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</si>
  <si>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</si>
  <si>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</si>
  <si>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</si>
  <si>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</si>
  <si>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</si>
  <si>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</si>
  <si>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</si>
  <si>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</si>
  <si>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</si>
  <si>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</si>
  <si>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</si>
  <si>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</si>
  <si>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</si>
  <si>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</si>
  <si>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</si>
  <si>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</si>
  <si>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</si>
  <si>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</si>
  <si>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</si>
  <si>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</si>
  <si>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</si>
  <si>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</si>
  <si>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</si>
  <si>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</si>
  <si>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</si>
  <si>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</si>
  <si>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</si>
  <si>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</si>
  <si>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</si>
  <si>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</si>
  <si>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</si>
  <si>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</si>
  <si>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</si>
  <si>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</si>
  <si>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</si>
  <si>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</si>
  <si>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</si>
  <si>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</si>
  <si>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</si>
  <si>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</si>
  <si>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</si>
  <si>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</si>
  <si>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</si>
  <si>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</si>
  <si>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</si>
  <si>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</si>
  <si>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</si>
  <si>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</si>
  <si>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</si>
  <si>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</si>
  <si>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</si>
  <si>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</si>
  <si>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</si>
  <si>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</si>
  <si>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</si>
  <si>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</si>
  <si>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</si>
  <si>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</si>
  <si>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</si>
  <si>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</si>
  <si>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</si>
  <si>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</si>
  <si>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</si>
  <si>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</si>
  <si>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</si>
  <si>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</si>
  <si>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</si>
  <si>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</si>
  <si>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</si>
  <si>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</si>
  <si>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</si>
  <si>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</si>
  <si>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</si>
  <si>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</si>
  <si>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</si>
  <si>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</si>
  <si>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</si>
  <si>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</si>
  <si>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</si>
  <si>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</si>
  <si>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</si>
  <si>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</si>
  <si>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</si>
  <si>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</si>
  <si>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</si>
  <si>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</si>
  <si>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</si>
  <si>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</si>
  <si>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</si>
  <si>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</si>
  <si>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</si>
  <si>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</si>
  <si>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</si>
  <si>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</si>
  <si>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</si>
  <si>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</si>
  <si>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</si>
  <si>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</si>
  <si>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</si>
  <si>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</si>
  <si>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</si>
  <si>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</si>
  <si>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</si>
  <si>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</si>
  <si>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</si>
  <si>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</si>
  <si>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</si>
  <si>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</si>
  <si>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</si>
  <si>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</si>
  <si>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</si>
  <si>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</si>
  <si>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</si>
  <si>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</si>
  <si>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</si>
  <si>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</si>
  <si>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</si>
  <si>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</si>
  <si>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</si>
  <si>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</si>
  <si>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</si>
  <si>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</si>
  <si>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</si>
  <si>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</si>
  <si>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</si>
  <si>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</si>
  <si>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</si>
  <si>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</si>
  <si>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</si>
  <si>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</si>
  <si>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</si>
  <si>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</si>
  <si>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</si>
  <si>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</si>
  <si>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</si>
  <si>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</si>
  <si>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</si>
  <si>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</si>
  <si>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</si>
  <si>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</si>
  <si>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</si>
  <si>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</si>
  <si>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</si>
  <si>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</si>
  <si>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</si>
  <si>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</si>
  <si>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</si>
  <si>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</si>
  <si>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</si>
  <si>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</si>
  <si>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</si>
  <si>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</si>
  <si>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</si>
  <si>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</si>
  <si>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</si>
  <si>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</si>
  <si>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</si>
  <si>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</si>
  <si>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</si>
  <si>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</si>
  <si>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</si>
  <si>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</si>
  <si>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</si>
  <si>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</si>
  <si>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</si>
  <si>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</si>
  <si>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</si>
  <si>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</si>
  <si>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</si>
  <si>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</si>
  <si>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</si>
  <si>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</si>
  <si>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</si>
  <si>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</si>
  <si>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</si>
  <si>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</si>
  <si>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</si>
  <si>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</si>
  <si>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</si>
  <si>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</si>
  <si>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</si>
  <si>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</si>
  <si>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</si>
  <si>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</si>
  <si>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</si>
  <si>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</si>
  <si>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</si>
  <si>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</si>
  <si>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</si>
  <si>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</si>
  <si>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</si>
  <si>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</si>
  <si>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</si>
  <si>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</si>
  <si>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</si>
  <si>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</si>
  <si>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</si>
  <si>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</si>
  <si>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</si>
  <si>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</si>
  <si>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</si>
  <si>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</si>
  <si>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</si>
  <si>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</si>
  <si>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</si>
  <si>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</si>
  <si>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</si>
  <si>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</si>
  <si>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</si>
  <si>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</si>
  <si>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</si>
  <si>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</si>
  <si>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</si>
  <si>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</si>
  <si>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</si>
  <si>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</si>
  <si>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</si>
  <si>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</si>
  <si>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</si>
  <si>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</si>
  <si>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</si>
  <si>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</si>
  <si>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</si>
  <si>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</si>
  <si>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</si>
  <si>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</si>
  <si>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</si>
  <si>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</si>
  <si>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</si>
  <si>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</si>
  <si>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</si>
  <si>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</si>
  <si>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</si>
  <si>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</si>
  <si>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</si>
  <si>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</si>
  <si>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</si>
  <si>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</si>
  <si>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</si>
  <si>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</si>
  <si>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</si>
  <si>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</si>
  <si>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</si>
  <si>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</si>
  <si>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</si>
  <si>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</si>
  <si>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</si>
  <si>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</si>
  <si>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</si>
  <si>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</si>
  <si>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</si>
  <si>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</si>
  <si>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</si>
  <si>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</si>
  <si>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</si>
  <si>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</si>
  <si>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</si>
  <si>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</si>
  <si>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</si>
  <si>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</si>
  <si>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</si>
  <si>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</si>
  <si>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</si>
  <si>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</si>
  <si>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</si>
  <si>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</si>
  <si>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</si>
  <si>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</si>
  <si>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</si>
  <si>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</si>
  <si>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</si>
  <si>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</si>
  <si>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</si>
  <si>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</si>
  <si>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</si>
  <si>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</si>
  <si>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</si>
  <si>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</si>
  <si>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</si>
  <si>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</si>
  <si>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</si>
  <si>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</si>
  <si>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</si>
  <si>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</si>
  <si>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</si>
  <si>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</si>
  <si>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</si>
  <si>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</si>
  <si>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</si>
  <si>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</si>
  <si>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</si>
  <si>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</si>
  <si>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</si>
  <si>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</si>
  <si>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</si>
  <si>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</si>
  <si>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</si>
  <si>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</si>
  <si>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</si>
  <si>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</si>
  <si>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</si>
  <si>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</si>
  <si>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</si>
  <si>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</si>
  <si>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</si>
  <si>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</si>
  <si>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</si>
  <si>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</si>
  <si>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</si>
  <si>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</si>
  <si>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</si>
  <si>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</si>
  <si>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</si>
  <si>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</si>
  <si>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</si>
  <si>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</si>
  <si>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</si>
  <si>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</si>
  <si>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</si>
  <si>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</si>
  <si>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</si>
  <si>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</si>
  <si>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</si>
  <si>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</si>
  <si>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</si>
  <si>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</si>
  <si>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</si>
  <si>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</si>
  <si>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</si>
  <si>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</si>
  <si>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</si>
  <si>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</si>
  <si>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</si>
  <si>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</si>
  <si>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</si>
  <si>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</si>
  <si>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</si>
  <si>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</si>
  <si>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</si>
  <si>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</si>
  <si>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</si>
  <si>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</si>
  <si>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</si>
  <si>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</si>
  <si>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</si>
  <si>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</si>
  <si>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</si>
  <si>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</si>
  <si>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</si>
  <si>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</si>
  <si>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</si>
  <si>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</si>
  <si>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</si>
  <si>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</si>
  <si>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</si>
  <si>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</si>
  <si>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</si>
  <si>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</si>
  <si>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</si>
  <si>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</si>
  <si>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</si>
  <si>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</si>
  <si>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</si>
  <si>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</si>
  <si>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</si>
  <si>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</si>
  <si>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</si>
  <si>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</si>
  <si>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</si>
  <si>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</si>
  <si>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</si>
  <si>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</si>
  <si>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</si>
  <si>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</si>
  <si>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</si>
  <si>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</si>
  <si>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</si>
  <si>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</si>
  <si>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</si>
  <si>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</si>
  <si>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</si>
  <si>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</si>
  <si>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</si>
  <si>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</si>
  <si>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</si>
  <si>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</si>
  <si>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</si>
  <si>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</si>
  <si>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</si>
  <si>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</si>
  <si>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</si>
  <si>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</si>
  <si>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</si>
  <si>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</si>
  <si>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</si>
  <si>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</si>
  <si>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</si>
  <si>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</si>
  <si>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</si>
  <si>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</si>
  <si>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</si>
  <si>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</si>
  <si>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</si>
  <si>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</si>
  <si>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</si>
  <si>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</si>
  <si>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</si>
  <si>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</si>
  <si>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</si>
  <si>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</si>
  <si>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</si>
  <si>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</si>
  <si>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</si>
  <si>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</si>
  <si>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</si>
  <si>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</si>
  <si>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</si>
  <si>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</si>
  <si>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</si>
  <si>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</si>
  <si>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</si>
  <si>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</si>
  <si>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</si>
  <si>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</si>
  <si>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</si>
  <si>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</si>
  <si>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</si>
  <si>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</si>
  <si>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</si>
  <si>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</si>
  <si>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</si>
  <si>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</si>
  <si>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</si>
  <si>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</si>
  <si>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</si>
  <si>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</si>
  <si>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</si>
  <si>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</si>
  <si>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</si>
  <si>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</si>
  <si>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</si>
  <si>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</si>
  <si>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</si>
  <si>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</si>
  <si>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</si>
  <si>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</si>
  <si>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</si>
  <si>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</si>
  <si>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</si>
  <si>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</si>
  <si>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</si>
  <si>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</si>
  <si>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</si>
  <si>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</si>
  <si>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</si>
  <si>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</si>
  <si>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</si>
  <si>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</si>
  <si>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</si>
  <si>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</si>
  <si>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</si>
  <si>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</si>
  <si>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</si>
  <si>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</si>
  <si>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</si>
  <si>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</si>
  <si>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</si>
  <si>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</si>
  <si>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</si>
  <si>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</si>
  <si>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</si>
  <si>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</si>
  <si>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</si>
  <si>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</si>
  <si>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</si>
  <si>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</si>
  <si>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</si>
  <si>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</si>
  <si>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</si>
  <si>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</si>
  <si>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</si>
  <si>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</si>
  <si>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</si>
  <si>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</si>
  <si>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</si>
  <si>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</si>
  <si>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</si>
  <si>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</si>
  <si>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</si>
  <si>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</si>
  <si>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</si>
  <si>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</si>
  <si>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</si>
  <si>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</si>
  <si>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</si>
  <si>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</si>
  <si>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</si>
  <si>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</si>
  <si>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</si>
  <si>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</si>
  <si>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</si>
  <si>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</si>
  <si>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</si>
  <si>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</si>
  <si>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</si>
  <si>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</si>
  <si>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</si>
  <si>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</si>
  <si>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</si>
  <si>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</si>
  <si>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</si>
  <si>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</si>
  <si>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</si>
  <si>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</si>
  <si>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</si>
  <si>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</si>
  <si>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</si>
  <si>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</si>
  <si>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</si>
  <si>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</si>
  <si>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</si>
  <si>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</si>
  <si>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</si>
  <si>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</si>
  <si>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</si>
  <si>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</si>
  <si>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</si>
  <si>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</si>
  <si>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</si>
  <si>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</si>
  <si>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</si>
  <si>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</si>
  <si>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</si>
  <si>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</si>
  <si>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</si>
  <si>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</si>
  <si>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</si>
  <si>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</si>
  <si>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</si>
  <si>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</si>
  <si>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</si>
  <si>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</si>
  <si>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</si>
  <si>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</si>
  <si>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</si>
  <si>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</si>
  <si>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</si>
  <si>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</si>
  <si>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</si>
  <si>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</si>
  <si>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</si>
  <si>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</si>
  <si>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</si>
  <si>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</si>
  <si>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</si>
  <si>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</si>
  <si>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</si>
  <si>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</si>
  <si>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</si>
  <si>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</si>
  <si>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</si>
  <si>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</si>
  <si>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</si>
  <si>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</si>
  <si>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</si>
  <si>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</si>
  <si>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</si>
  <si>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</si>
  <si>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</si>
  <si>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</si>
  <si>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</si>
  <si>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</si>
  <si>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</si>
  <si>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</si>
  <si>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</si>
  <si>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</si>
  <si>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</si>
  <si>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</si>
  <si>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</si>
  <si>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</si>
  <si>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</si>
  <si>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</si>
  <si>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</si>
  <si>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</si>
  <si>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</si>
  <si>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</si>
  <si>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</si>
  <si>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</si>
  <si>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</si>
  <si>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</si>
  <si>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</si>
  <si>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</si>
  <si>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</si>
  <si>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</si>
  <si>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</si>
  <si>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</si>
  <si>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</si>
  <si>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</si>
  <si>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</si>
  <si>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</si>
  <si>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</si>
  <si>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</si>
  <si>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</si>
  <si>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</si>
  <si>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</si>
  <si>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</si>
  <si>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</si>
  <si>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</si>
  <si>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</si>
  <si>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</si>
  <si>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</si>
  <si>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</si>
  <si>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</si>
  <si>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</si>
  <si>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</si>
  <si>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</si>
  <si>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</si>
  <si>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</si>
  <si>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</si>
  <si>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</si>
  <si>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</si>
  <si>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</si>
  <si>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</si>
  <si>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</si>
  <si>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</si>
  <si>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</si>
  <si>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</si>
  <si>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</si>
  <si>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</si>
  <si>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</si>
  <si>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</si>
  <si>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</si>
  <si>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</si>
  <si>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</si>
  <si>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</si>
  <si>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</si>
  <si>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</si>
  <si>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</si>
  <si>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</si>
  <si>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</si>
  <si>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</si>
  <si>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</si>
  <si>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</si>
  <si>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</si>
  <si>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</si>
  <si>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</si>
  <si>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</si>
  <si>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</si>
  <si>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</si>
  <si>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</si>
  <si>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</si>
  <si>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</si>
  <si>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</si>
  <si>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</si>
  <si>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</si>
  <si>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</si>
  <si>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</si>
  <si>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</si>
  <si>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</si>
  <si>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</si>
  <si>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</si>
  <si>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</si>
  <si>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</si>
  <si>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</si>
  <si>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</si>
  <si>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</si>
  <si>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</si>
  <si>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</si>
  <si>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</si>
  <si>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</si>
  <si>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</si>
  <si>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</si>
  <si>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</si>
  <si>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</si>
  <si>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</si>
  <si>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</si>
  <si>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</si>
  <si>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</si>
  <si>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</si>
  <si>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</si>
  <si>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</si>
  <si>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</si>
  <si>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</si>
  <si>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</si>
  <si>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</si>
  <si>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</si>
  <si>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</si>
  <si>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</si>
  <si>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</si>
  <si>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</si>
  <si>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</si>
  <si>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</si>
  <si>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</si>
  <si>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</si>
  <si>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</si>
  <si>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</si>
  <si>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</si>
  <si>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</si>
  <si>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</si>
  <si>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</si>
  <si>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</si>
  <si>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</si>
  <si>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</si>
  <si>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</si>
  <si>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</si>
  <si>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</si>
  <si>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</si>
  <si>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</si>
  <si>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</si>
  <si>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</si>
  <si>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</si>
  <si>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</si>
  <si>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</si>
  <si>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</si>
  <si>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</si>
  <si>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</si>
  <si>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</si>
  <si>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</si>
  <si>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</si>
  <si>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</si>
  <si>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</si>
  <si>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</si>
  <si>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</si>
  <si>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</si>
  <si>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</si>
  <si>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</si>
  <si>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</si>
  <si>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</si>
  <si>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</si>
  <si>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</si>
  <si>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</si>
  <si>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</si>
  <si>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</si>
  <si>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</si>
  <si>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</si>
  <si>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</si>
  <si>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</si>
  <si>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</si>
  <si>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</si>
  <si>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</si>
  <si>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</si>
  <si>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</si>
  <si>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</si>
  <si>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</si>
  <si>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</si>
  <si>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</si>
  <si>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</si>
  <si>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</si>
  <si>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</si>
  <si>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</si>
  <si>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</si>
  <si>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</si>
  <si>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</si>
  <si>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</si>
  <si>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</si>
  <si>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</si>
  <si>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</si>
  <si>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</si>
  <si>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</si>
  <si>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</si>
  <si>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</si>
  <si>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</si>
  <si>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</si>
  <si>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</si>
  <si>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</si>
  <si>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</si>
  <si>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</si>
  <si>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</si>
  <si>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</si>
  <si>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</si>
  <si>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</si>
  <si>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</si>
  <si>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</si>
  <si>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</si>
  <si>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</si>
  <si>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</si>
  <si>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</si>
  <si>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</si>
  <si>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</si>
  <si>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</si>
  <si>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</si>
  <si>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</si>
  <si>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</si>
  <si>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</si>
  <si>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</si>
  <si>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</si>
  <si>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</si>
  <si>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</si>
  <si>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</si>
  <si>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</si>
  <si>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</si>
  <si>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</si>
  <si>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</si>
  <si>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</si>
  <si>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</si>
  <si>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</si>
  <si>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</si>
  <si>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</si>
  <si>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</si>
  <si>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</si>
  <si>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</si>
  <si>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</si>
  <si>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</si>
  <si>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</si>
  <si>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</si>
  <si>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</si>
  <si>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</si>
  <si>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</si>
  <si>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</si>
  <si>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</si>
  <si>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</si>
  <si>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</si>
  <si>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</si>
  <si>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</si>
  <si>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</si>
  <si>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</si>
  <si>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</si>
  <si>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</si>
  <si>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</si>
  <si>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</si>
  <si>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</si>
  <si>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</si>
  <si>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</si>
  <si>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</si>
  <si>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</si>
  <si>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</si>
  <si>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</si>
  <si>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</si>
  <si>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</si>
  <si>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</si>
  <si>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</si>
  <si>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</si>
  <si>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</si>
  <si>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</si>
  <si>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</si>
  <si>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</si>
  <si>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</si>
  <si>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</si>
  <si>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</si>
  <si>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</si>
  <si>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</si>
  <si>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</si>
  <si>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</si>
  <si>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</si>
  <si>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</si>
  <si>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</si>
  <si>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</si>
  <si>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</si>
  <si>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</si>
  <si>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</si>
  <si>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</si>
  <si>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</si>
  <si>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</si>
  <si>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</si>
  <si>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</si>
  <si>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</si>
  <si>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</si>
  <si>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</si>
  <si>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</si>
  <si>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</si>
  <si>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</si>
  <si>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</si>
  <si>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</si>
  <si>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</si>
  <si>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</si>
  <si>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</si>
  <si>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</si>
  <si>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</si>
  <si>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</si>
  <si>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</si>
  <si>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</si>
  <si>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</si>
  <si>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</si>
  <si>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</si>
  <si>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</si>
  <si>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</si>
  <si>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</si>
  <si>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</si>
  <si>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</si>
  <si>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</si>
  <si>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</si>
  <si>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</si>
  <si>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</si>
  <si>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</si>
  <si>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</si>
  <si>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</si>
  <si>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</si>
  <si>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</si>
  <si>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</si>
  <si>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</si>
  <si>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</si>
  <si>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</si>
  <si>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</si>
  <si>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</si>
  <si>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</si>
  <si>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</si>
  <si>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</si>
  <si>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</si>
  <si>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</si>
  <si>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</si>
  <si>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</si>
  <si>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</si>
  <si>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</si>
  <si>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</si>
  <si>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</si>
  <si>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</si>
  <si>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</si>
  <si>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</si>
  <si>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</si>
  <si>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</si>
  <si>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</si>
  <si>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</si>
  <si>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</si>
  <si>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</si>
  <si>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</si>
  <si>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</si>
  <si>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</si>
  <si>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</si>
  <si>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</si>
  <si>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</si>
  <si>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</si>
  <si>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</si>
  <si>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</si>
  <si>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</si>
  <si>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</si>
  <si>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</si>
  <si>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</si>
  <si>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</si>
  <si>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</si>
  <si>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</si>
  <si>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</si>
  <si>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</si>
  <si>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</si>
  <si>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</si>
  <si>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</si>
  <si>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</si>
  <si>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</si>
  <si>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</si>
  <si>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</si>
  <si>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</si>
  <si>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</si>
  <si>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</si>
  <si>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</si>
  <si>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</si>
  <si>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</si>
  <si>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</si>
  <si>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</si>
  <si>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</si>
  <si>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</si>
  <si>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</si>
  <si>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</si>
  <si>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</si>
  <si>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</si>
  <si>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</si>
  <si>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</si>
  <si>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</si>
  <si>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</si>
  <si>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</si>
  <si>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</si>
  <si>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</si>
  <si>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</si>
  <si>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</si>
  <si>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</si>
  <si>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</si>
  <si>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</si>
  <si>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</si>
  <si>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</si>
  <si>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</si>
  <si>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</si>
  <si>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</si>
  <si>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</si>
  <si>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</si>
  <si>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</si>
  <si>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</si>
  <si>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</si>
  <si>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</si>
  <si>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</si>
  <si>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</si>
  <si>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</si>
  <si>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</si>
  <si>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</si>
  <si>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</si>
  <si>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</si>
  <si>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</si>
  <si>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</si>
  <si>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</si>
  <si>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</si>
  <si>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</si>
  <si>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</si>
  <si>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</si>
  <si>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</si>
  <si>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</si>
  <si>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</si>
  <si>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</si>
  <si>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</si>
  <si>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</si>
  <si>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</si>
  <si>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</si>
  <si>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</si>
  <si>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</si>
  <si>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</si>
  <si>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</si>
  <si>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</si>
  <si>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</si>
  <si>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</si>
  <si>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</si>
  <si>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</si>
  <si>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</si>
  <si>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</si>
  <si>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</si>
  <si>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</si>
  <si>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</si>
  <si>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</si>
  <si>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</si>
  <si>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</si>
  <si>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</si>
  <si>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</si>
  <si>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</si>
  <si>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</si>
  <si>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</si>
  <si>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</si>
  <si>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</si>
  <si>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</si>
  <si>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</si>
  <si>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</si>
  <si>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</si>
  <si>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</si>
  <si>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</si>
  <si>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</si>
  <si>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</si>
  <si>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</si>
  <si>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</si>
  <si>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</si>
  <si>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</si>
  <si>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</si>
  <si>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</si>
  <si>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</si>
  <si>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</si>
  <si>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</si>
  <si>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</si>
  <si>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</si>
  <si>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</si>
  <si>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</si>
  <si>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</si>
  <si>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</si>
  <si>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</si>
  <si>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</si>
  <si>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</si>
  <si>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</si>
  <si>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</si>
  <si>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</si>
  <si>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</si>
  <si>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</si>
  <si>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</si>
  <si>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</si>
  <si>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</si>
  <si>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</si>
  <si>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</si>
  <si>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</si>
  <si>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</si>
  <si>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</si>
  <si>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</si>
  <si>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</si>
  <si>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</si>
  <si>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</si>
  <si>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</si>
  <si>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</si>
  <si>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</si>
  <si>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</si>
  <si>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</si>
  <si>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</si>
  <si>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</si>
  <si>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</si>
  <si>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</si>
  <si>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</si>
  <si>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</si>
  <si>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</si>
  <si>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</si>
  <si>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</si>
  <si>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</si>
  <si>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</si>
  <si>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</si>
  <si>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</si>
  <si>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</si>
  <si>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</si>
  <si>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</si>
  <si>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</si>
  <si>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</si>
  <si>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</si>
  <si>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</si>
  <si>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</si>
  <si>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</si>
  <si>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</si>
  <si>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</si>
  <si>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</si>
  <si>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</si>
  <si>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</si>
  <si>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</si>
  <si>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</si>
  <si>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</si>
  <si>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</si>
  <si>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</si>
  <si>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</si>
  <si>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</si>
  <si>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</si>
  <si>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</si>
  <si>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</si>
  <si>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</si>
  <si>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</si>
  <si>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</si>
  <si>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</si>
  <si>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</si>
  <si>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</si>
  <si>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</si>
  <si>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</si>
  <si>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</si>
  <si>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</si>
  <si>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</si>
  <si>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</si>
  <si>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</si>
  <si>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</si>
  <si>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</si>
  <si>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</si>
  <si>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</si>
  <si>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</si>
  <si>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</si>
  <si>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</si>
  <si>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</si>
  <si>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</si>
  <si>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</si>
  <si>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</si>
  <si>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</si>
  <si>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</si>
  <si>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</si>
  <si>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</si>
  <si>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</si>
  <si>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</si>
  <si>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</si>
  <si>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</si>
  <si>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</si>
  <si>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</si>
  <si>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</si>
  <si>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</si>
  <si>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</si>
  <si>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</si>
  <si>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</si>
  <si>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</si>
  <si>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</si>
  <si>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</si>
  <si>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</si>
  <si>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</si>
  <si>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</si>
  <si>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</si>
  <si>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</si>
  <si>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</si>
  <si>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</si>
  <si>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</si>
  <si>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</si>
  <si>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</si>
  <si>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</si>
  <si>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</si>
  <si>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</si>
  <si>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</si>
  <si>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</si>
  <si>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</si>
  <si>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</si>
  <si>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</si>
  <si>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</si>
  <si>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</si>
  <si>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</si>
  <si>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</si>
  <si>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</si>
  <si>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</si>
  <si>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</si>
  <si>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</si>
  <si>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</si>
  <si>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</si>
  <si>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</si>
  <si>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</si>
  <si>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</si>
  <si>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</si>
  <si>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</si>
  <si>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</si>
  <si>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</si>
  <si>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</si>
  <si>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</si>
  <si>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</si>
  <si>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</si>
  <si>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</si>
  <si>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</si>
  <si>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</si>
  <si>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</si>
  <si>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</si>
  <si>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</si>
  <si>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</si>
  <si>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</si>
  <si>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</si>
  <si>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</si>
  <si>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</si>
  <si>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</si>
  <si>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</si>
  <si>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</si>
  <si>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</si>
  <si>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</si>
  <si>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</si>
  <si>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</si>
  <si>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</si>
  <si>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</si>
  <si>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</si>
  <si>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</si>
  <si>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</si>
  <si>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</si>
  <si>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</si>
  <si>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</si>
  <si>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</si>
  <si>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</si>
  <si>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</si>
  <si>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</si>
  <si>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</si>
  <si>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</si>
  <si>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</si>
  <si>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</si>
  <si>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</si>
  <si>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</si>
  <si>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</si>
  <si>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</si>
  <si>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</si>
  <si>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</si>
  <si>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</si>
  <si>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</si>
  <si>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</si>
  <si>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</si>
  <si>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</si>
  <si>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</si>
  <si>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</si>
  <si>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</si>
  <si>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</si>
  <si>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</si>
  <si>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</si>
  <si>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</si>
  <si>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</si>
  <si>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</si>
  <si>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</si>
  <si>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</si>
  <si>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</si>
  <si>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</si>
  <si>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</si>
  <si>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</si>
  <si>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</si>
  <si>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</si>
  <si>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</si>
  <si>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</si>
  <si>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</si>
  <si>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</si>
  <si>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</si>
  <si>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</si>
  <si>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</si>
  <si>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</si>
  <si>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</si>
  <si>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</si>
  <si>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</si>
  <si>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</si>
  <si>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</si>
  <si>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</si>
  <si>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</si>
  <si>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</si>
  <si>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</si>
  <si>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</si>
  <si>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</si>
  <si>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</si>
  <si>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</si>
  <si>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</si>
  <si>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</si>
  <si>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</si>
  <si>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</si>
  <si>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</si>
  <si>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</si>
  <si>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</si>
  <si>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</si>
  <si>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</si>
  <si>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</si>
  <si>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</si>
  <si>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</si>
  <si>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</si>
  <si>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</si>
  <si>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</si>
  <si>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</si>
  <si>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</si>
  <si>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</si>
  <si>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</si>
  <si>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</si>
  <si>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</si>
  <si>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</si>
  <si>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</si>
  <si>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</si>
  <si>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</si>
  <si>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</si>
  <si>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</si>
  <si>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</si>
  <si>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</si>
  <si>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</si>
  <si>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</si>
  <si>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</si>
  <si>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</si>
  <si>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</si>
  <si>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</si>
  <si>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</si>
  <si>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</si>
  <si>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</si>
  <si>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</si>
  <si>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</si>
  <si>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</si>
  <si>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</si>
  <si>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</si>
  <si>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</si>
  <si>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</si>
  <si>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</si>
  <si>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</si>
  <si>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</si>
  <si>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</si>
  <si>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</si>
  <si>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</si>
  <si>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</si>
  <si>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</si>
  <si>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</si>
  <si>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</si>
  <si>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</si>
  <si>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</si>
  <si>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</si>
  <si>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</si>
  <si>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</si>
  <si>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</si>
  <si>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</si>
  <si>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</si>
  <si>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</si>
  <si>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</si>
  <si>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</si>
  <si>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</si>
  <si>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</si>
  <si>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</si>
  <si>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</si>
  <si>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</si>
  <si>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</si>
  <si>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</si>
  <si>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</si>
  <si>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</si>
  <si>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</si>
  <si>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</si>
  <si>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</si>
  <si>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</si>
  <si>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</si>
  <si>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</si>
  <si>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</si>
  <si>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</si>
  <si>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</si>
  <si>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</si>
  <si>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</si>
  <si>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</si>
  <si>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</si>
  <si>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</si>
  <si>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</si>
  <si>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</si>
  <si>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</si>
  <si>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</si>
  <si>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</si>
  <si>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</si>
  <si>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</si>
  <si>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</si>
  <si>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</si>
  <si>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</si>
  <si>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</si>
  <si>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</si>
  <si>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</si>
  <si>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</si>
  <si>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</si>
  <si>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</si>
  <si>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</si>
  <si>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</si>
  <si>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</si>
  <si>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</si>
  <si>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</si>
  <si>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</si>
  <si>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</si>
  <si>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</si>
  <si>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</si>
  <si>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</si>
  <si>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</si>
  <si>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</si>
  <si>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</si>
  <si>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</si>
  <si>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</si>
  <si>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</si>
  <si>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</si>
  <si>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</si>
  <si>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</si>
  <si>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</si>
  <si>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</si>
  <si>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</si>
  <si>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</si>
  <si>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</si>
  <si>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</si>
  <si>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</si>
  <si>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</si>
  <si>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</si>
  <si>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</si>
  <si>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</si>
  <si>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</si>
  <si>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</si>
  <si>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OFICINA ASESORA JURIDICA</t>
  </si>
  <si>
    <t>Direcciôn Administrativa y Financiera</t>
  </si>
  <si>
    <t>adminfinanciera@contraloriadecartagena.gov.co</t>
  </si>
  <si>
    <t>15101505;15101506</t>
  </si>
  <si>
    <t xml:space="preserve">53101500;53101600;53102000;53102700;53111600  </t>
  </si>
  <si>
    <t>47131500; 47131600;47131800</t>
  </si>
  <si>
    <t>76111501;78181701</t>
  </si>
  <si>
    <t>76111501;78181700</t>
  </si>
  <si>
    <t>(Cod. 04) Prestación de Servicios Profesionales de Capacitación para Desarrollar y FortalecerCompetencias laborales , De Acuerdo al Plan De Capacitación Instituacional para Los Funcionarios De La Contraloría Distrital de Cartagena de Indias.</t>
  </si>
  <si>
    <t>(Cod. 05) La prestación De Servicios para suministro de dotación de calzado y vestido de labor para Veinticuatro(24) funcionarios de La Contraloría Distrital de Cartagena de Indias.</t>
  </si>
  <si>
    <t>(Cod. 15) Prestación de servicios médicos ocupacionales de ingreso , peródicos y de retiro de los funcionarios de la Contraloria Distrital De Cartagena.</t>
  </si>
  <si>
    <t>(Cod. 16) Adquisision de elementos de seguridad industrial, higiene y salud ocupacional ( Dotación de Chalecos reflectivos para la brigada de emergencia,Equipos de emergencia, extintores, , botiquin,  chalecos para la brigada de emergencia, elementos de protección personal para servicios generales, luces de emergencia,Reposa Pies, alarma) para las instalaciones de la Contraloria Distrital De Cartsgena de Indias</t>
  </si>
  <si>
    <t>(Cod. 17) Contratación de Servicios profesionales para la Medición Clima Laboral y Cultura Organizacional de la Contraloría Distrital de Cartagena de Indias</t>
  </si>
  <si>
    <t>(Cod. 18) Suministro de insumos mêdicos de bioseguridad y desinfecciôn para atender de manera efectiva la emergencia sanitaria decretada por la pandemia causada por el coronavirus Covid-19 en la Contralorîa Distrital de cartagena  de indias Vigencia 2021.</t>
  </si>
  <si>
    <t>(Cod. 22) Prestación de Servicios Tecnicos de apoyo a la gestión para las actividades requeridas  por el área Dirección Administrativa y Financiera  para  La  Contraloria Distrital de Cartagena de Indias</t>
  </si>
  <si>
    <t>(Cod. 24) Prestación de servicios profesionales dirigidas al apoyo y acompañamiento que requiera laSecretarîa General de la contraloria distrital de cartagena de indias</t>
  </si>
  <si>
    <t>(Cod. 28) Prestación de servicios profesionales dirigidas al apoyo y acompañamiento que requiera la Direcciôn Têcnica de Auditorîa Fiscal  de la contraloria distrital de cartagena de indias</t>
  </si>
  <si>
    <t>(Cod. 29) Prestación de servicios profesionales dirigidas al apoyo y acompañamiento que requiera la Direcciôn Têcnica de Auditorîa Fiscal  de la contraloria distrital de cartagena de indias</t>
  </si>
  <si>
    <t>(Cod. 31) Prestación de servicios profesionales dirigidas al apoyo y acompañamiento que requiera la Direcciôn Têcnica de Auditorîa Fiscal  de la contraloria distrital de cartagena de indias</t>
  </si>
  <si>
    <t>(Cod. 32) Prestación de servicios profesionales dirigidas al apoyo y acompañamiento que requiera la Direcciôn Têcnica de Auditorîa Fiscal  de la contraloria distrital de cartagena de indias</t>
  </si>
  <si>
    <t>(Cod. 34) Prestación de servicios profesionales dirigidas al apoyo y acompañamiento que requiera la Direcciôn Têcnica de Auditorîa Fiscal  de la contraloria distrital de cartagena de indias</t>
  </si>
  <si>
    <t>(Cod. 35) Prestación de servicios profesionales dirigidas al apoyo y acompañamiento que requiera la Direcciôn Têcnica de Auditorîa Fiscal  de la contraloria distrital de cartagena de indias</t>
  </si>
  <si>
    <t>(Cod. 36) Prestación de servicios profesionales dirigidas al apoyo y acompañamiento que requiera la Direcciôn Têcnica de Auditorîa Fiscal  de la contraloria distrital de cartagena de indias</t>
  </si>
  <si>
    <t>(Cod. 37) Prestación de servicios profesionales dirigidas al apoyo y acompañamiento que requiera la Direcciôn Têcnica de Auditorîa Fiscal  de la contraloria distrital de cartagena de indias</t>
  </si>
  <si>
    <t>sgeneral@contraloriadecartagena.gov.co</t>
  </si>
  <si>
    <t>dirtecnicoauditoriafiscal@contraloriadecartagena.gov.co</t>
  </si>
  <si>
    <t>Secretaría Géneral</t>
  </si>
  <si>
    <t>Direcciôn Tecnica de Auditoría Fiscal</t>
  </si>
  <si>
    <t xml:space="preserve">Despacho Contralor </t>
  </si>
  <si>
    <t>Oficina Asesora Control Interno</t>
  </si>
  <si>
    <t>Oficina Asesora Juridica</t>
  </si>
  <si>
    <t>Oficina Participaciôn Ciudadana</t>
  </si>
  <si>
    <t>controlinterno@contraloriadecartagena.gov.co</t>
  </si>
  <si>
    <t>juridica@contraloriadecartagena.gov.co</t>
  </si>
  <si>
    <t>pciudadana@contraloriadecartagena.gov.co</t>
  </si>
  <si>
    <t>despachocdc@contraloriadecartagena.gov.co</t>
  </si>
  <si>
    <r>
      <rPr>
        <sz val="10"/>
        <color rgb="FFFF0000"/>
        <rFont val="Arial"/>
        <family val="2"/>
      </rPr>
      <t xml:space="preserve">44122000; </t>
    </r>
    <r>
      <rPr>
        <sz val="10"/>
        <color theme="1"/>
        <rFont val="Arial"/>
        <family val="2"/>
      </rPr>
      <t xml:space="preserve">60105704; 44121701; 44121618; 44121600; 44111515  </t>
    </r>
  </si>
  <si>
    <t>(Cod. 06) Adquicion  de Equipo de Fotocopiado  para las Dependencias  Contraloría Distrital de Cartagena de Indas Vigencia 2022</t>
  </si>
  <si>
    <t>(Cod. 01) Contratar el Arrendamiento donde funcionan las intalaciones de la Contraloría Distrital de Cartagena de Indias 2022</t>
  </si>
  <si>
    <t>(Cod. 02) Contratar la prestación de servicios de Suministro de Combustible (Gasolina Corriente) para el vahículo de placa OUG 794-OUG 748 de propiedad de la Contraloria Distrital de Cartagena de Indias Vigencia 2022</t>
  </si>
  <si>
    <t>(Cod. 03) Contratar la prestación de servicio de Mantenimiento preventivo para los vehiculos Camioneta Fortuner OUG 794 y Camioneta Ford OUG 748 de la Contraloria Distrital de Cartagena de Indias para la vigencia 2022</t>
  </si>
  <si>
    <t>(Cod. 07) Adquicion  de licencia  Software Contable para las areas de Nomina, Contanilidad y presupusto  de La   Contraloría Distrital de Cartagena de Indas Vigencia 2022</t>
  </si>
  <si>
    <t>(Cod. 08) Contratar el suministro de Elmentos y Materiales de Aseo para la Contraloria Distrial de Cartagna de Indias.</t>
  </si>
  <si>
    <t>(Cod. 09) Suministro de Papeleria y Utiles de oficina para el consumo de todas las depenencias de la Contraloria Distrital de Cartagena de acuerdo a la descripcion cantidades ya antes indicadas, para culminar el año durante el plazo de ejecucion del contrato.</t>
  </si>
  <si>
    <t>(Cod. 12) Contratar la adquisision de las Pólizas de Seguro durante la Vigencia 2022</t>
  </si>
  <si>
    <t>(Cod. 13) Evaluacion de Factores de Riesgo Psicosocial en la Contraloria Distrital de Cartagena de Indias</t>
  </si>
  <si>
    <t>(Cod. 14) Prestación de servicios de Vigilancia para la Contraloria Distrital De Cartagena, Vigencia 2022</t>
  </si>
  <si>
    <t>(Cod. 10) Suministro de Toner de impresoras para las diferentes Areas de La Contraloria distrital de Cartagena de Indias Vigencia 2022</t>
  </si>
  <si>
    <t>(Cod. 11) Contratar la pretaciôn del servicio para la desinfecciôn de la sede contralorîa Distrital de Cartagena de Indias para mitigar los efectos de la pademia Covid -19 Vigencia 2022</t>
  </si>
  <si>
    <t>(Cod. 23) Prestación de Servicios Tecnicos de apoyo a la gestión para las actividades requeridas  por el área Dirección Administrativa y Financiera  para  La  Contraloria Distrital de Cartagena de Indias</t>
  </si>
  <si>
    <t>(Cod. 19) Prestación de servicios profesionales dirigidas al apoyo y acompañamiento que requiera la dirección admnistrativa y financera de la contraloria distrital de cartagena de indias</t>
  </si>
  <si>
    <t>(Cod. 20) Contratar la prestacion de Servicios Profesionales de Un Ingeniro en Sistemas, para apoyo a la gestión de la Direccion Administrativa y Financiera en las actividades requeridas en la creación de canales de comunicación e información virtuales a través de aministración y organización de nuevas funcionalidades que contribuyan al mejoramiento de los procesos de gestión contenidos en el sitio web http//:www.contraloriadecartagena.gov.co</t>
  </si>
  <si>
    <t>(Cod. 21) Prestación de Servicios Tecnicos de apoyo a la gestión para las actividades requeridas  por el área Dirección Administrativa y Financiera  para  La  Contraloria Distrital de Cartagena de Indias</t>
  </si>
  <si>
    <t>(Cod. 25) Prestación de servicios profesionales dirigidas al apoyo y acompañamiento que requiera laSecretarîa General de la contraloria distrital de cartagena de indias</t>
  </si>
  <si>
    <t>(Cod. 26) Prestación de Servicios Tecnicos de apoyo a la gestión para las actividades requeridas  por laSecretarîa General de  La  Contraloria Distrital de Cartagena de Indias</t>
  </si>
  <si>
    <t>(Cod. 27) Prestación de Servicios Tecnicos de apoyo a la gestión para las actividades requeridas  por laSecretarîa General de  La  Contraloria Distrital de Cartagena de Indias</t>
  </si>
  <si>
    <t>(Cod. 30) Prestación de servicios profesionales dirigidas al apoyo y acompañamiento que requiera la Direcciôn Têcnica de Auditorîa Fiscal  de la contraloria distrital de cartagena de indias</t>
  </si>
  <si>
    <t>(Cod.  33) Prestación de servicios profesionales dirigidas al apoyo y acompañamiento que requiera la Direcciôn Têcnica de Auditorîa Fiscal  de la contraloria distrital de cartagena de indias</t>
  </si>
  <si>
    <t>responsabilidadfiscal@contraloriadecartagena.gov.co</t>
  </si>
  <si>
    <t>(Cod. 38) Prestación de servicios profesionales dirigidas al apoyo y acompañamiento que requiera la Direccion Tecnica de Auditoria Fiscal de la contraloria distrital de cartagena de indias</t>
  </si>
  <si>
    <t>(Cod. 39) Prestación de servicios profesionales dirigidas al apoyo y acompañamiento que requiera la Direccion Tecnica de Auditoria Fiscal de la contraloria distrital de cartagena de indias</t>
  </si>
  <si>
    <t>(Cod. 40) Prestación de servicios profesionales dirigidas al apoyo y acompañamiento que requiera laDireccion Tecnica de Auditoria Fiscal  de la contraloria distrital de cartagena de indias</t>
  </si>
  <si>
    <t>(Cod. 41) Prestación de Servicios Tecnicos de apoyo a la gestión para las actividades requeridas  por la Direccion Tecnica de Auditoria Fiscal   La  Contraloria Distrital de Cartagena de Indias</t>
  </si>
  <si>
    <t>(Cod. 42) Prestación de servicios profesionales dirigidas al apoyo y acompañamiento que requiera el despacho del contralor de la contraloria distrital de cartagena de indias</t>
  </si>
  <si>
    <t>(Cod. 43) Prestación de servicios profesionales dirigidas al apoyo y acompañamiento que requiera la oficina Asesora de Control Interno de la contraloria distrital de cartagena de indias</t>
  </si>
  <si>
    <t>(Cod.44) Prestación de servicios profesionales dirigidas al apoyo y acompañamiento que requiera la oficina Asesora de Control Interno de la contraloria distrital de cartagena de indias</t>
  </si>
  <si>
    <t>(Cod. 45) Prestación de servicios profesionales dirigidas al apoyo y acompañamiento que requiera la oficina Asesora Jurîdica de la contraloria distrital de cartagena de indias</t>
  </si>
  <si>
    <t xml:space="preserve"> (Cod. 46) Prestación de servicios profesionales dirigidas al apoyo y acompañamiento que requiera la oficina Asesora Jurîdica de la contraloria distrital de cartagena de indias</t>
  </si>
  <si>
    <t>(Cod. 47) Prestación de servicios profesionales dirigidas al apoyo y acompañamiento que requiera la oficina Asesora Jurîdica de la contraloria distrital de cartagena de indias</t>
  </si>
  <si>
    <t>(Cod. 48) Prestación de servicios profesionales dirigidas al apoyo y acompañamiento que requiera la oficina de participaciôn Ciudadana de la contraloria distrital de cartagena de indias</t>
  </si>
  <si>
    <t>(Cod. 49) Prestación de servicios profesionales dirigidas al apoyo y acompañamiento que requiera la oficina de participaciôn Ciudadana de la contraloria distrital de cartagena de indias</t>
  </si>
  <si>
    <t>(Cod. 50) Prestación de servicios profesionales dirigidas al apoyo y acompañamiento que requiera la oficina de participaciôn Ciudadana de la contraloria distrital de cartagena de indias</t>
  </si>
  <si>
    <t>(Cod. 51) Prestación de servicios Têcnicos dirigidas al apoyo y acompañamiento que requiera la oficina de participaciôn Ciudadana de la contraloria distrital de cartagena de indias</t>
  </si>
  <si>
    <t>Direcciôn Tecnica de Responsabilidad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</si>
</sst>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#,##0.00\ \€"/>
    <numFmt numFmtId="165" formatCode="0;[Red]0"/>
  </numFmts>
  <fonts count="5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BF8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4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4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23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7" borderId="1" xfId="0" applyFill="1" applyBorder="1" applyAlignment="1" applyProtection="1">
      <alignment horizontal="left" vertical="center" wrapText="1"/>
      <protection locked="0"/>
    </xf>
    <xf numFmtId="0" fontId="1" fillId="3" borderId="1" xfId="7" applyBorder="1" applyAlignment="1" applyProtection="1">
      <alignment horizontal="center" vertical="center" wrapText="1"/>
    </xf>
    <xf numFmtId="0" fontId="1" fillId="3" borderId="1" xfId="7" applyBorder="1" applyProtection="1">
      <alignment horizontal="center" vertical="center"/>
    </xf>
    <xf numFmtId="1" fontId="1" fillId="3" borderId="1" xfId="7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horizontal="center" vertical="center"/>
      <protection locked="0"/>
    </xf>
    <xf numFmtId="49" fontId="2" fillId="0" borderId="1" xfId="13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  <protection locked="0"/>
    </xf>
    <xf numFmtId="0" fontId="1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0" fillId="9" borderId="1" xfId="0" applyFill="1" applyBorder="1" applyAlignment="1" applyProtection="1">
      <alignment horizontal="left" vertical="center" wrapText="1"/>
      <protection locked="0"/>
    </xf>
    <xf numFmtId="1" fontId="0" fillId="9" borderId="1" xfId="0" applyNumberFormat="1" applyFill="1" applyBorder="1" applyAlignment="1" applyProtection="1">
      <alignment horizontal="center" vertical="center"/>
      <protection locked="0"/>
    </xf>
    <xf numFmtId="1" fontId="0" fillId="10" borderId="1" xfId="0" applyNumberFormat="1" applyFill="1" applyBorder="1" applyAlignment="1" applyProtection="1">
      <alignment horizontal="center" vertical="center"/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ponsabilidadfiscal@contraloriadecartagena.gov.co" TargetMode="External"/><Relationship Id="rId3" Type="http://schemas.openxmlformats.org/officeDocument/2006/relationships/hyperlink" Target="mailto:dirtecnicoauditoriafiscal@contraloriadecartagena.gov.co" TargetMode="External"/><Relationship Id="rId7" Type="http://schemas.openxmlformats.org/officeDocument/2006/relationships/hyperlink" Target="mailto:sgeneral@contraloriadecartagena.gov.co" TargetMode="External"/><Relationship Id="rId2" Type="http://schemas.openxmlformats.org/officeDocument/2006/relationships/hyperlink" Target="mailto:dirtecnicoauditoriafiscal@contraloriadecartagena.gov.co" TargetMode="External"/><Relationship Id="rId1" Type="http://schemas.openxmlformats.org/officeDocument/2006/relationships/hyperlink" Target="mailto:sgeneral@contraloriadecartagena.gov.co" TargetMode="External"/><Relationship Id="rId6" Type="http://schemas.openxmlformats.org/officeDocument/2006/relationships/hyperlink" Target="mailto:sgeneral@contraloriadecartagena.gov.co" TargetMode="External"/><Relationship Id="rId5" Type="http://schemas.openxmlformats.org/officeDocument/2006/relationships/hyperlink" Target="mailto:sgeneral@contraloriadecartagena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espachocdc@contraloriadecartagena.gov.co" TargetMode="External"/><Relationship Id="rId9" Type="http://schemas.openxmlformats.org/officeDocument/2006/relationships/hyperlink" Target="mailto:responsabilidadfiscal@contraloriadecartagen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7"/>
  <sheetViews>
    <sheetView tabSelected="1" view="pageBreakPreview" zoomScale="75" zoomScaleNormal="75" zoomScaleSheetLayoutView="75" workbookViewId="0">
      <selection activeCell="J17" sqref="J17"/>
    </sheetView>
  </sheetViews>
  <sheetFormatPr baseColWidth="10" defaultColWidth="9.140625" defaultRowHeight="12.75" x14ac:dyDescent="0.2"/>
  <cols>
    <col min="1" max="1" width="34.7109375" style="4" customWidth="1"/>
    <col min="2" max="2" width="46.7109375" style="4" customWidth="1"/>
    <col min="3" max="4" width="16.7109375" style="4" customWidth="1"/>
    <col min="5" max="5" width="12.140625" style="4" customWidth="1"/>
    <col min="6" max="6" width="15.85546875" style="4" customWidth="1"/>
    <col min="7" max="7" width="15.5703125" style="4" customWidth="1"/>
    <col min="8" max="8" width="14.42578125" style="4" customWidth="1"/>
    <col min="9" max="9" width="15" style="5" customWidth="1"/>
    <col min="10" max="10" width="17.85546875" style="5" customWidth="1"/>
    <col min="11" max="11" width="18" style="4" customWidth="1"/>
    <col min="12" max="12" width="17.140625" style="4" customWidth="1"/>
    <col min="13" max="13" width="32.5703125" style="4" customWidth="1"/>
    <col min="14" max="14" width="15" style="4" customWidth="1"/>
    <col min="15" max="15" width="42.140625" style="4" customWidth="1"/>
    <col min="16" max="16" width="18.140625" style="4" customWidth="1"/>
    <col min="17" max="17" width="52.7109375" style="4" customWidth="1"/>
    <col min="18" max="18" width="9.140625" style="4" customWidth="1"/>
  </cols>
  <sheetData>
    <row r="1" spans="1:18" x14ac:dyDescent="0.2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  <c r="M1" s="18"/>
      <c r="N1" s="18"/>
      <c r="O1" s="18"/>
      <c r="P1" s="18"/>
      <c r="Q1" s="18"/>
    </row>
    <row r="2" spans="1:18" x14ac:dyDescent="0.2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  <c r="M2" s="18"/>
      <c r="N2" s="18"/>
      <c r="O2" s="18"/>
      <c r="P2" s="18"/>
      <c r="Q2" s="18"/>
    </row>
    <row r="3" spans="1:18" x14ac:dyDescent="0.2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  <c r="M3" s="18"/>
      <c r="N3" s="18"/>
      <c r="O3" s="18"/>
      <c r="P3" s="18"/>
      <c r="Q3" s="18"/>
    </row>
    <row r="4" spans="1:18" ht="76.5" x14ac:dyDescent="0.2">
      <c r="A4" s="7" t="s">
        <v>107777</v>
      </c>
      <c r="B4" s="8" t="s">
        <v>107778</v>
      </c>
      <c r="C4" s="7" t="s">
        <v>107779</v>
      </c>
      <c r="D4" s="7" t="s">
        <v>107780</v>
      </c>
      <c r="E4" s="7" t="s">
        <v>107781</v>
      </c>
      <c r="F4" s="7" t="s">
        <v>5</v>
      </c>
      <c r="G4" s="7" t="s">
        <v>4</v>
      </c>
      <c r="H4" s="7" t="s">
        <v>39</v>
      </c>
      <c r="I4" s="9" t="s">
        <v>107782</v>
      </c>
      <c r="J4" s="9" t="s">
        <v>107783</v>
      </c>
      <c r="K4" s="7" t="s">
        <v>206</v>
      </c>
      <c r="L4" s="7" t="s">
        <v>94</v>
      </c>
      <c r="M4" s="7" t="s">
        <v>107784</v>
      </c>
      <c r="N4" s="8" t="s">
        <v>3</v>
      </c>
      <c r="O4" s="7" t="s">
        <v>107785</v>
      </c>
      <c r="P4" s="7" t="s">
        <v>107786</v>
      </c>
      <c r="Q4" s="8" t="s">
        <v>107787</v>
      </c>
    </row>
    <row r="5" spans="1:18" ht="47.25" customHeight="1" x14ac:dyDescent="0.2">
      <c r="A5" s="6">
        <v>80131502</v>
      </c>
      <c r="B5" s="6" t="s">
        <v>107826</v>
      </c>
      <c r="C5" s="10">
        <v>1</v>
      </c>
      <c r="D5" s="10">
        <v>1</v>
      </c>
      <c r="E5" s="10">
        <v>12</v>
      </c>
      <c r="F5" s="11">
        <v>1</v>
      </c>
      <c r="G5" s="12" t="s">
        <v>133</v>
      </c>
      <c r="H5" s="10">
        <v>0</v>
      </c>
      <c r="I5" s="16">
        <v>304500000</v>
      </c>
      <c r="J5" s="13">
        <v>304500000</v>
      </c>
      <c r="K5" s="10">
        <v>0</v>
      </c>
      <c r="L5" s="10">
        <v>0</v>
      </c>
      <c r="M5" s="10" t="s">
        <v>107788</v>
      </c>
      <c r="N5" s="12" t="s">
        <v>771</v>
      </c>
      <c r="O5" s="10" t="s">
        <v>107789</v>
      </c>
      <c r="P5" s="10">
        <v>3013059287</v>
      </c>
      <c r="Q5" s="6" t="s">
        <v>107790</v>
      </c>
    </row>
    <row r="6" spans="1:18" ht="63.75" x14ac:dyDescent="0.2">
      <c r="A6" s="6" t="s">
        <v>107791</v>
      </c>
      <c r="B6" s="6" t="s">
        <v>107827</v>
      </c>
      <c r="C6" s="10">
        <v>1</v>
      </c>
      <c r="D6" s="10">
        <v>1</v>
      </c>
      <c r="E6" s="10">
        <v>12</v>
      </c>
      <c r="F6" s="11">
        <v>1</v>
      </c>
      <c r="G6" s="12" t="s">
        <v>72</v>
      </c>
      <c r="H6" s="10">
        <v>0</v>
      </c>
      <c r="I6" s="13">
        <v>15750000</v>
      </c>
      <c r="J6" s="13">
        <v>15750000</v>
      </c>
      <c r="K6" s="10">
        <v>0</v>
      </c>
      <c r="L6" s="10">
        <v>0</v>
      </c>
      <c r="M6" s="10" t="s">
        <v>107788</v>
      </c>
      <c r="N6" s="12" t="s">
        <v>771</v>
      </c>
      <c r="O6" s="10" t="s">
        <v>107789</v>
      </c>
      <c r="P6" s="10">
        <v>3013059287</v>
      </c>
      <c r="Q6" s="6" t="s">
        <v>107790</v>
      </c>
    </row>
    <row r="7" spans="1:18" ht="63.75" x14ac:dyDescent="0.2">
      <c r="A7" s="6">
        <v>25101500</v>
      </c>
      <c r="B7" s="6" t="s">
        <v>107828</v>
      </c>
      <c r="C7" s="10">
        <v>1</v>
      </c>
      <c r="D7" s="10">
        <v>1</v>
      </c>
      <c r="E7" s="10">
        <v>12</v>
      </c>
      <c r="F7" s="11">
        <v>1</v>
      </c>
      <c r="G7" s="12" t="s">
        <v>72</v>
      </c>
      <c r="H7" s="10">
        <v>0</v>
      </c>
      <c r="I7" s="15">
        <v>51308201</v>
      </c>
      <c r="J7" s="15">
        <v>51308201</v>
      </c>
      <c r="K7" s="10">
        <v>0</v>
      </c>
      <c r="L7" s="10">
        <v>0</v>
      </c>
      <c r="M7" s="10" t="s">
        <v>107788</v>
      </c>
      <c r="N7" s="12" t="s">
        <v>771</v>
      </c>
      <c r="O7" s="10" t="s">
        <v>107789</v>
      </c>
      <c r="P7" s="10">
        <v>3013059287</v>
      </c>
      <c r="Q7" s="6" t="s">
        <v>107790</v>
      </c>
    </row>
    <row r="8" spans="1:18" ht="76.5" x14ac:dyDescent="0.2">
      <c r="A8" s="6">
        <v>86101705</v>
      </c>
      <c r="B8" s="6" t="s">
        <v>107796</v>
      </c>
      <c r="C8" s="10">
        <v>3</v>
      </c>
      <c r="D8" s="10">
        <v>3</v>
      </c>
      <c r="E8" s="10">
        <v>3</v>
      </c>
      <c r="F8" s="11">
        <v>1</v>
      </c>
      <c r="G8" s="12" t="s">
        <v>72</v>
      </c>
      <c r="H8" s="10">
        <v>0</v>
      </c>
      <c r="I8" s="13">
        <v>167943922</v>
      </c>
      <c r="J8" s="13">
        <v>167943922</v>
      </c>
      <c r="K8" s="10">
        <v>0</v>
      </c>
      <c r="L8" s="10">
        <v>0</v>
      </c>
      <c r="M8" s="10" t="s">
        <v>107788</v>
      </c>
      <c r="N8" s="12" t="s">
        <v>771</v>
      </c>
      <c r="O8" s="10" t="s">
        <v>107789</v>
      </c>
      <c r="P8" s="10">
        <v>3013059287</v>
      </c>
      <c r="Q8" s="6" t="s">
        <v>107790</v>
      </c>
    </row>
    <row r="9" spans="1:18" ht="51" x14ac:dyDescent="0.2">
      <c r="A9" s="6" t="s">
        <v>107792</v>
      </c>
      <c r="B9" s="6" t="s">
        <v>107797</v>
      </c>
      <c r="C9" s="10">
        <v>2</v>
      </c>
      <c r="D9" s="10">
        <v>2</v>
      </c>
      <c r="E9" s="10">
        <v>1</v>
      </c>
      <c r="F9" s="11">
        <v>1</v>
      </c>
      <c r="G9" s="12" t="s">
        <v>72</v>
      </c>
      <c r="H9" s="10">
        <v>0</v>
      </c>
      <c r="I9" s="13">
        <v>15750000</v>
      </c>
      <c r="J9" s="13">
        <v>15750000</v>
      </c>
      <c r="K9" s="10">
        <v>0</v>
      </c>
      <c r="L9" s="10">
        <v>0</v>
      </c>
      <c r="M9" s="10" t="s">
        <v>107788</v>
      </c>
      <c r="N9" s="12" t="s">
        <v>771</v>
      </c>
      <c r="O9" s="10" t="s">
        <v>107789</v>
      </c>
      <c r="P9" s="10">
        <v>3013059287</v>
      </c>
      <c r="Q9" s="6" t="s">
        <v>107790</v>
      </c>
    </row>
    <row r="10" spans="1:18" ht="38.25" x14ac:dyDescent="0.2">
      <c r="A10" s="6">
        <v>25101500</v>
      </c>
      <c r="B10" s="6" t="s">
        <v>107825</v>
      </c>
      <c r="C10" s="10">
        <v>3</v>
      </c>
      <c r="D10" s="10">
        <v>3</v>
      </c>
      <c r="E10" s="10">
        <v>3</v>
      </c>
      <c r="F10" s="11">
        <v>1</v>
      </c>
      <c r="G10" s="12" t="s">
        <v>140</v>
      </c>
      <c r="H10" s="10">
        <v>0</v>
      </c>
      <c r="I10" s="13">
        <v>12000000</v>
      </c>
      <c r="J10" s="13">
        <v>12000000</v>
      </c>
      <c r="K10" s="10">
        <v>0</v>
      </c>
      <c r="L10" s="10">
        <v>0</v>
      </c>
      <c r="M10" s="10" t="s">
        <v>107788</v>
      </c>
      <c r="N10" s="12" t="s">
        <v>771</v>
      </c>
      <c r="O10" s="10" t="s">
        <v>107789</v>
      </c>
      <c r="P10" s="10">
        <v>3013059287</v>
      </c>
      <c r="Q10" s="6" t="s">
        <v>107790</v>
      </c>
    </row>
    <row r="11" spans="1:18" ht="51" x14ac:dyDescent="0.2">
      <c r="A11" s="6">
        <v>25101500</v>
      </c>
      <c r="B11" s="6" t="s">
        <v>107829</v>
      </c>
      <c r="C11" s="10">
        <v>1</v>
      </c>
      <c r="D11" s="10">
        <v>1</v>
      </c>
      <c r="E11" s="10">
        <v>1</v>
      </c>
      <c r="F11" s="11">
        <v>1</v>
      </c>
      <c r="G11" s="12" t="s">
        <v>140</v>
      </c>
      <c r="H11" s="10">
        <v>0</v>
      </c>
      <c r="I11" s="13">
        <v>24000000</v>
      </c>
      <c r="J11" s="13">
        <v>24000000</v>
      </c>
      <c r="K11" s="10">
        <v>0</v>
      </c>
      <c r="L11" s="10">
        <v>0</v>
      </c>
      <c r="M11" s="10" t="s">
        <v>107788</v>
      </c>
      <c r="N11" s="12" t="s">
        <v>771</v>
      </c>
      <c r="O11" s="10" t="s">
        <v>107789</v>
      </c>
      <c r="P11" s="10">
        <v>3013059287</v>
      </c>
      <c r="Q11" s="6" t="s">
        <v>107790</v>
      </c>
      <c r="R11" s="14"/>
    </row>
    <row r="12" spans="1:18" ht="38.25" x14ac:dyDescent="0.2">
      <c r="A12" s="6" t="s">
        <v>107793</v>
      </c>
      <c r="B12" s="6" t="s">
        <v>107830</v>
      </c>
      <c r="C12" s="10">
        <v>2</v>
      </c>
      <c r="D12" s="10">
        <v>2</v>
      </c>
      <c r="E12" s="10">
        <v>1</v>
      </c>
      <c r="F12" s="11">
        <v>1</v>
      </c>
      <c r="G12" s="10" t="s">
        <v>72</v>
      </c>
      <c r="H12" s="10">
        <v>0</v>
      </c>
      <c r="I12" s="13">
        <v>10000000</v>
      </c>
      <c r="J12" s="21">
        <v>10000000</v>
      </c>
      <c r="K12" s="10">
        <v>0</v>
      </c>
      <c r="L12" s="10">
        <v>0</v>
      </c>
      <c r="M12" s="10" t="s">
        <v>107788</v>
      </c>
      <c r="N12" s="12" t="s">
        <v>771</v>
      </c>
      <c r="O12" s="10" t="s">
        <v>107789</v>
      </c>
      <c r="P12" s="10">
        <v>3013059287</v>
      </c>
      <c r="Q12" s="6" t="s">
        <v>107790</v>
      </c>
    </row>
    <row r="13" spans="1:18" ht="76.5" x14ac:dyDescent="0.2">
      <c r="A13" s="6" t="s">
        <v>107824</v>
      </c>
      <c r="B13" s="6" t="s">
        <v>107831</v>
      </c>
      <c r="C13" s="10">
        <v>2</v>
      </c>
      <c r="D13" s="10">
        <v>2</v>
      </c>
      <c r="E13" s="10">
        <v>1</v>
      </c>
      <c r="F13" s="11">
        <v>1</v>
      </c>
      <c r="G13" s="10" t="s">
        <v>72</v>
      </c>
      <c r="H13" s="10">
        <v>0</v>
      </c>
      <c r="I13" s="13">
        <v>19900000</v>
      </c>
      <c r="J13" s="21">
        <v>19900000</v>
      </c>
      <c r="K13" s="10">
        <v>0</v>
      </c>
      <c r="L13" s="10">
        <v>0</v>
      </c>
      <c r="M13" s="10" t="s">
        <v>107788</v>
      </c>
      <c r="N13" s="12" t="s">
        <v>771</v>
      </c>
      <c r="O13" s="10" t="s">
        <v>107789</v>
      </c>
      <c r="P13" s="10">
        <v>3013059287</v>
      </c>
      <c r="Q13" s="6" t="s">
        <v>107790</v>
      </c>
    </row>
    <row r="14" spans="1:18" ht="38.25" x14ac:dyDescent="0.2">
      <c r="A14" s="6">
        <v>44103103</v>
      </c>
      <c r="B14" s="6" t="s">
        <v>107835</v>
      </c>
      <c r="C14" s="10">
        <v>2</v>
      </c>
      <c r="D14" s="10">
        <v>2</v>
      </c>
      <c r="E14" s="10">
        <v>1</v>
      </c>
      <c r="F14" s="11">
        <v>1</v>
      </c>
      <c r="G14" s="10" t="s">
        <v>72</v>
      </c>
      <c r="H14" s="10">
        <v>0</v>
      </c>
      <c r="I14" s="13">
        <v>15000000</v>
      </c>
      <c r="J14" s="21">
        <v>15000000</v>
      </c>
      <c r="K14" s="10">
        <v>0</v>
      </c>
      <c r="L14" s="10">
        <v>0</v>
      </c>
      <c r="M14" s="10" t="s">
        <v>107788</v>
      </c>
      <c r="N14" s="12" t="s">
        <v>771</v>
      </c>
      <c r="O14" s="10" t="s">
        <v>107789</v>
      </c>
      <c r="P14" s="10">
        <v>3013059287</v>
      </c>
      <c r="Q14" s="6" t="s">
        <v>107790</v>
      </c>
    </row>
    <row r="15" spans="1:18" ht="51" x14ac:dyDescent="0.2">
      <c r="A15" s="6" t="s">
        <v>107794</v>
      </c>
      <c r="B15" s="20" t="s">
        <v>107836</v>
      </c>
      <c r="C15" s="10">
        <v>1</v>
      </c>
      <c r="D15" s="10">
        <v>1</v>
      </c>
      <c r="E15" s="10">
        <v>1</v>
      </c>
      <c r="F15" s="11">
        <v>1</v>
      </c>
      <c r="G15" s="10" t="s">
        <v>72</v>
      </c>
      <c r="H15" s="10">
        <v>0</v>
      </c>
      <c r="I15" s="13">
        <v>12000000</v>
      </c>
      <c r="J15" s="21">
        <v>12000000</v>
      </c>
      <c r="K15" s="10">
        <v>0</v>
      </c>
      <c r="L15" s="10">
        <v>0</v>
      </c>
      <c r="M15" s="10" t="s">
        <v>107788</v>
      </c>
      <c r="N15" s="12" t="s">
        <v>771</v>
      </c>
      <c r="O15" s="10" t="s">
        <v>107789</v>
      </c>
      <c r="P15" s="10">
        <v>3013059287</v>
      </c>
      <c r="Q15" s="6" t="s">
        <v>107790</v>
      </c>
    </row>
    <row r="16" spans="1:18" ht="36.75" customHeight="1" x14ac:dyDescent="0.2">
      <c r="A16" s="6">
        <v>84131500</v>
      </c>
      <c r="B16" s="6" t="s">
        <v>107832</v>
      </c>
      <c r="C16" s="10">
        <v>3</v>
      </c>
      <c r="D16" s="10">
        <v>3</v>
      </c>
      <c r="E16" s="10">
        <v>12</v>
      </c>
      <c r="F16" s="11">
        <v>1</v>
      </c>
      <c r="G16" s="10" t="s">
        <v>72</v>
      </c>
      <c r="H16" s="10">
        <v>0</v>
      </c>
      <c r="I16" s="13">
        <v>15966876</v>
      </c>
      <c r="J16" s="13">
        <v>15966876</v>
      </c>
      <c r="K16" s="10">
        <v>0</v>
      </c>
      <c r="L16" s="10">
        <v>0</v>
      </c>
      <c r="M16" s="10" t="s">
        <v>107788</v>
      </c>
      <c r="N16" s="12" t="s">
        <v>771</v>
      </c>
      <c r="O16" s="10" t="s">
        <v>107789</v>
      </c>
      <c r="P16" s="10">
        <v>3013059287</v>
      </c>
      <c r="Q16" s="6" t="s">
        <v>107790</v>
      </c>
    </row>
    <row r="17" spans="1:18" ht="38.25" x14ac:dyDescent="0.2">
      <c r="A17" s="6">
        <v>85122200</v>
      </c>
      <c r="B17" s="6" t="s">
        <v>107833</v>
      </c>
      <c r="C17" s="10">
        <v>2</v>
      </c>
      <c r="D17" s="10">
        <v>2</v>
      </c>
      <c r="E17" s="10">
        <v>4</v>
      </c>
      <c r="F17" s="11">
        <v>1</v>
      </c>
      <c r="G17" s="10" t="s">
        <v>72</v>
      </c>
      <c r="H17" s="10">
        <v>0</v>
      </c>
      <c r="I17" s="13">
        <v>8000000</v>
      </c>
      <c r="J17" s="22">
        <v>8000000</v>
      </c>
      <c r="K17" s="10">
        <v>0</v>
      </c>
      <c r="L17" s="10">
        <v>0</v>
      </c>
      <c r="M17" s="10" t="s">
        <v>107788</v>
      </c>
      <c r="N17" s="12" t="s">
        <v>771</v>
      </c>
      <c r="O17" s="10" t="s">
        <v>107789</v>
      </c>
      <c r="P17" s="10">
        <v>3013059287</v>
      </c>
      <c r="Q17" s="6" t="s">
        <v>107790</v>
      </c>
    </row>
    <row r="18" spans="1:18" ht="38.25" customHeight="1" x14ac:dyDescent="0.2">
      <c r="A18" s="6">
        <v>85122200</v>
      </c>
      <c r="B18" s="6" t="s">
        <v>107834</v>
      </c>
      <c r="C18" s="10">
        <v>2</v>
      </c>
      <c r="D18" s="10">
        <v>2</v>
      </c>
      <c r="E18" s="10">
        <v>12</v>
      </c>
      <c r="F18" s="11">
        <v>1</v>
      </c>
      <c r="G18" s="10" t="s">
        <v>72</v>
      </c>
      <c r="H18" s="10">
        <v>0</v>
      </c>
      <c r="I18" s="13">
        <v>53769768</v>
      </c>
      <c r="J18" s="13">
        <v>53769768</v>
      </c>
      <c r="K18" s="10">
        <v>0</v>
      </c>
      <c r="L18" s="10">
        <v>0</v>
      </c>
      <c r="M18" s="10" t="s">
        <v>107788</v>
      </c>
      <c r="N18" s="12" t="s">
        <v>771</v>
      </c>
      <c r="O18" s="10" t="s">
        <v>107789</v>
      </c>
      <c r="P18" s="10">
        <v>3013059287</v>
      </c>
      <c r="Q18" s="6" t="s">
        <v>107790</v>
      </c>
      <c r="R18" s="14"/>
    </row>
    <row r="19" spans="1:18" ht="51" x14ac:dyDescent="0.2">
      <c r="A19" s="6">
        <v>85122200</v>
      </c>
      <c r="B19" s="6" t="s">
        <v>107798</v>
      </c>
      <c r="C19" s="10">
        <v>2</v>
      </c>
      <c r="D19" s="10">
        <v>2</v>
      </c>
      <c r="E19" s="10">
        <v>12</v>
      </c>
      <c r="F19" s="11">
        <v>1</v>
      </c>
      <c r="G19" s="10" t="s">
        <v>72</v>
      </c>
      <c r="H19" s="10">
        <v>0</v>
      </c>
      <c r="I19" s="13">
        <v>3500000</v>
      </c>
      <c r="J19" s="22">
        <v>3500000</v>
      </c>
      <c r="K19" s="10">
        <v>0</v>
      </c>
      <c r="L19" s="10">
        <v>0</v>
      </c>
      <c r="M19" s="10" t="s">
        <v>107788</v>
      </c>
      <c r="N19" s="12" t="s">
        <v>771</v>
      </c>
      <c r="O19" s="10" t="s">
        <v>107789</v>
      </c>
      <c r="P19" s="10">
        <v>3013059287</v>
      </c>
      <c r="Q19" s="6" t="s">
        <v>107790</v>
      </c>
    </row>
    <row r="20" spans="1:18" ht="114.75" x14ac:dyDescent="0.2">
      <c r="A20" s="6">
        <v>72101516</v>
      </c>
      <c r="B20" s="6" t="s">
        <v>107799</v>
      </c>
      <c r="C20" s="10">
        <v>3</v>
      </c>
      <c r="D20" s="10">
        <v>3</v>
      </c>
      <c r="E20" s="10">
        <v>1</v>
      </c>
      <c r="F20" s="11">
        <v>1</v>
      </c>
      <c r="G20" s="10" t="s">
        <v>72</v>
      </c>
      <c r="H20" s="10">
        <v>0</v>
      </c>
      <c r="I20" s="13">
        <v>3000000</v>
      </c>
      <c r="J20" s="22">
        <v>3000000</v>
      </c>
      <c r="K20" s="10">
        <v>0</v>
      </c>
      <c r="L20" s="10">
        <v>0</v>
      </c>
      <c r="M20" s="10" t="s">
        <v>107788</v>
      </c>
      <c r="N20" s="12" t="s">
        <v>771</v>
      </c>
      <c r="O20" s="10" t="s">
        <v>107789</v>
      </c>
      <c r="P20" s="10">
        <v>3013059287</v>
      </c>
      <c r="Q20" s="6" t="s">
        <v>107790</v>
      </c>
    </row>
    <row r="21" spans="1:18" ht="51.75" customHeight="1" x14ac:dyDescent="0.2">
      <c r="A21" s="6">
        <v>78181701</v>
      </c>
      <c r="B21" s="6" t="s">
        <v>107800</v>
      </c>
      <c r="C21" s="10">
        <v>3</v>
      </c>
      <c r="D21" s="10">
        <v>3</v>
      </c>
      <c r="E21" s="10">
        <v>6</v>
      </c>
      <c r="F21" s="11">
        <v>1</v>
      </c>
      <c r="G21" s="10" t="s">
        <v>72</v>
      </c>
      <c r="H21" s="10">
        <v>0</v>
      </c>
      <c r="I21" s="13">
        <v>20000000</v>
      </c>
      <c r="J21" s="22">
        <v>20000000</v>
      </c>
      <c r="K21" s="10">
        <v>0</v>
      </c>
      <c r="L21" s="10">
        <v>0</v>
      </c>
      <c r="M21" s="10" t="s">
        <v>107788</v>
      </c>
      <c r="N21" s="12" t="s">
        <v>771</v>
      </c>
      <c r="O21" s="10" t="s">
        <v>107789</v>
      </c>
      <c r="P21" s="10">
        <v>3013059287</v>
      </c>
      <c r="Q21" s="6" t="s">
        <v>107790</v>
      </c>
    </row>
    <row r="22" spans="1:18" ht="76.5" x14ac:dyDescent="0.2">
      <c r="A22" s="6" t="s">
        <v>107795</v>
      </c>
      <c r="B22" s="20" t="s">
        <v>107801</v>
      </c>
      <c r="C22" s="10">
        <v>2</v>
      </c>
      <c r="D22" s="10">
        <v>2</v>
      </c>
      <c r="E22" s="10">
        <v>1</v>
      </c>
      <c r="F22" s="11">
        <v>1</v>
      </c>
      <c r="G22" s="10" t="s">
        <v>72</v>
      </c>
      <c r="H22" s="10">
        <v>0</v>
      </c>
      <c r="I22" s="13">
        <v>15000000</v>
      </c>
      <c r="J22" s="22">
        <v>15000000</v>
      </c>
      <c r="K22" s="10">
        <v>0</v>
      </c>
      <c r="L22" s="10">
        <v>0</v>
      </c>
      <c r="M22" s="10" t="s">
        <v>107788</v>
      </c>
      <c r="N22" s="12" t="s">
        <v>771</v>
      </c>
      <c r="O22" s="10" t="s">
        <v>107789</v>
      </c>
      <c r="P22" s="10">
        <v>3013059287</v>
      </c>
      <c r="Q22" s="6" t="s">
        <v>107790</v>
      </c>
    </row>
    <row r="23" spans="1:18" ht="51" x14ac:dyDescent="0.2">
      <c r="A23" s="6">
        <v>80111601</v>
      </c>
      <c r="B23" s="6" t="s">
        <v>107838</v>
      </c>
      <c r="C23" s="10">
        <v>2</v>
      </c>
      <c r="D23" s="10">
        <v>2</v>
      </c>
      <c r="E23" s="10">
        <v>6</v>
      </c>
      <c r="F23" s="11">
        <v>1</v>
      </c>
      <c r="G23" s="12" t="s">
        <v>133</v>
      </c>
      <c r="H23" s="10">
        <v>0</v>
      </c>
      <c r="I23" s="13">
        <v>15000000</v>
      </c>
      <c r="J23" s="13">
        <v>15000000</v>
      </c>
      <c r="K23" s="10">
        <v>0</v>
      </c>
      <c r="L23" s="10">
        <v>0</v>
      </c>
      <c r="M23" s="10" t="s">
        <v>107788</v>
      </c>
      <c r="N23" s="12" t="s">
        <v>771</v>
      </c>
      <c r="O23" s="10" t="s">
        <v>107789</v>
      </c>
      <c r="P23" s="10">
        <v>3013059287</v>
      </c>
      <c r="Q23" s="6" t="s">
        <v>107790</v>
      </c>
    </row>
    <row r="24" spans="1:18" ht="127.5" x14ac:dyDescent="0.2">
      <c r="A24" s="6">
        <v>80111601</v>
      </c>
      <c r="B24" s="6" t="s">
        <v>107839</v>
      </c>
      <c r="C24" s="10">
        <v>2</v>
      </c>
      <c r="D24" s="10">
        <v>2</v>
      </c>
      <c r="E24" s="10">
        <v>6</v>
      </c>
      <c r="F24" s="11">
        <v>1</v>
      </c>
      <c r="G24" s="12" t="s">
        <v>133</v>
      </c>
      <c r="H24" s="10">
        <v>0</v>
      </c>
      <c r="I24" s="13">
        <v>15000000</v>
      </c>
      <c r="J24" s="13">
        <v>15000000</v>
      </c>
      <c r="K24" s="10">
        <v>0</v>
      </c>
      <c r="L24" s="10">
        <v>0</v>
      </c>
      <c r="M24" s="10" t="s">
        <v>107788</v>
      </c>
      <c r="N24" s="12" t="s">
        <v>771</v>
      </c>
      <c r="O24" s="10" t="s">
        <v>107789</v>
      </c>
      <c r="P24" s="10">
        <v>3013059287</v>
      </c>
      <c r="Q24" s="6" t="s">
        <v>107790</v>
      </c>
    </row>
    <row r="25" spans="1:18" ht="51" x14ac:dyDescent="0.2">
      <c r="A25" s="6">
        <v>80111604</v>
      </c>
      <c r="B25" s="6" t="s">
        <v>107840</v>
      </c>
      <c r="C25" s="10">
        <v>2</v>
      </c>
      <c r="D25" s="10">
        <v>2</v>
      </c>
      <c r="E25" s="10">
        <v>6</v>
      </c>
      <c r="F25" s="11">
        <v>1</v>
      </c>
      <c r="G25" s="12" t="s">
        <v>133</v>
      </c>
      <c r="H25" s="10">
        <v>0</v>
      </c>
      <c r="I25" s="13">
        <f>1700000*6</f>
        <v>10200000</v>
      </c>
      <c r="J25" s="13">
        <f t="shared" ref="J25:J27" si="0">1700000*6</f>
        <v>10200000</v>
      </c>
      <c r="K25" s="10">
        <v>0</v>
      </c>
      <c r="L25" s="10">
        <v>0</v>
      </c>
      <c r="M25" s="10" t="s">
        <v>107788</v>
      </c>
      <c r="N25" s="12" t="s">
        <v>771</v>
      </c>
      <c r="O25" s="10" t="s">
        <v>107789</v>
      </c>
      <c r="P25" s="10">
        <v>3013059287</v>
      </c>
      <c r="Q25" s="6" t="s">
        <v>107790</v>
      </c>
    </row>
    <row r="26" spans="1:18" ht="51" x14ac:dyDescent="0.2">
      <c r="A26" s="6">
        <v>80111601</v>
      </c>
      <c r="B26" s="6" t="s">
        <v>107802</v>
      </c>
      <c r="C26" s="10">
        <v>2</v>
      </c>
      <c r="D26" s="10">
        <v>2</v>
      </c>
      <c r="E26" s="10">
        <v>6</v>
      </c>
      <c r="F26" s="11">
        <v>1</v>
      </c>
      <c r="G26" s="12" t="s">
        <v>133</v>
      </c>
      <c r="H26" s="10">
        <v>0</v>
      </c>
      <c r="I26" s="13">
        <v>10200000</v>
      </c>
      <c r="J26" s="13">
        <f t="shared" si="0"/>
        <v>10200000</v>
      </c>
      <c r="K26" s="10">
        <v>0</v>
      </c>
      <c r="L26" s="10">
        <v>0</v>
      </c>
      <c r="M26" s="10" t="s">
        <v>107788</v>
      </c>
      <c r="N26" s="12" t="s">
        <v>771</v>
      </c>
      <c r="O26" s="10" t="s">
        <v>107789</v>
      </c>
      <c r="P26" s="10">
        <v>3013059287</v>
      </c>
      <c r="Q26" s="6" t="s">
        <v>107790</v>
      </c>
    </row>
    <row r="27" spans="1:18" ht="51" x14ac:dyDescent="0.2">
      <c r="A27" s="6">
        <v>80111601</v>
      </c>
      <c r="B27" s="6" t="s">
        <v>107837</v>
      </c>
      <c r="C27" s="10">
        <v>2</v>
      </c>
      <c r="D27" s="10">
        <v>2</v>
      </c>
      <c r="E27" s="10">
        <v>6</v>
      </c>
      <c r="F27" s="11">
        <v>1</v>
      </c>
      <c r="G27" s="12" t="s">
        <v>133</v>
      </c>
      <c r="H27" s="10">
        <v>0</v>
      </c>
      <c r="I27" s="13">
        <v>10200000</v>
      </c>
      <c r="J27" s="13">
        <f t="shared" si="0"/>
        <v>10200000</v>
      </c>
      <c r="K27" s="10">
        <v>0</v>
      </c>
      <c r="L27" s="10">
        <v>0</v>
      </c>
      <c r="M27" s="10" t="s">
        <v>107788</v>
      </c>
      <c r="N27" s="12" t="s">
        <v>771</v>
      </c>
      <c r="O27" s="10" t="s">
        <v>107789</v>
      </c>
      <c r="P27" s="10">
        <v>3013059287</v>
      </c>
      <c r="Q27" s="6" t="s">
        <v>107790</v>
      </c>
      <c r="R27" s="14"/>
    </row>
    <row r="28" spans="1:18" ht="51" x14ac:dyDescent="0.2">
      <c r="A28" s="6">
        <v>80111601</v>
      </c>
      <c r="B28" s="6" t="s">
        <v>107803</v>
      </c>
      <c r="C28" s="10">
        <v>2</v>
      </c>
      <c r="D28" s="10">
        <v>2</v>
      </c>
      <c r="E28" s="10">
        <v>6</v>
      </c>
      <c r="F28" s="11">
        <v>1</v>
      </c>
      <c r="G28" s="12" t="s">
        <v>133</v>
      </c>
      <c r="H28" s="10">
        <v>0</v>
      </c>
      <c r="I28" s="13">
        <v>15000000</v>
      </c>
      <c r="J28" s="13">
        <v>15000000</v>
      </c>
      <c r="K28" s="10">
        <v>0</v>
      </c>
      <c r="L28" s="10">
        <v>0</v>
      </c>
      <c r="M28" s="10" t="s">
        <v>107788</v>
      </c>
      <c r="N28" s="12" t="s">
        <v>771</v>
      </c>
      <c r="O28" s="10" t="s">
        <v>107814</v>
      </c>
      <c r="P28" s="10">
        <v>3013059287</v>
      </c>
      <c r="Q28" s="6" t="s">
        <v>107812</v>
      </c>
    </row>
    <row r="29" spans="1:18" ht="51" x14ac:dyDescent="0.2">
      <c r="A29" s="6">
        <v>80111601</v>
      </c>
      <c r="B29" s="6" t="s">
        <v>107841</v>
      </c>
      <c r="C29" s="10">
        <v>2</v>
      </c>
      <c r="D29" s="10">
        <v>2</v>
      </c>
      <c r="E29" s="10">
        <v>6</v>
      </c>
      <c r="F29" s="11">
        <v>1</v>
      </c>
      <c r="G29" s="12" t="s">
        <v>133</v>
      </c>
      <c r="H29" s="10">
        <v>0</v>
      </c>
      <c r="I29" s="13">
        <v>15000000</v>
      </c>
      <c r="J29" s="13">
        <v>15000000</v>
      </c>
      <c r="K29" s="10">
        <v>0</v>
      </c>
      <c r="L29" s="10">
        <v>0</v>
      </c>
      <c r="M29" s="10" t="s">
        <v>107788</v>
      </c>
      <c r="N29" s="12" t="s">
        <v>771</v>
      </c>
      <c r="O29" s="10" t="s">
        <v>107814</v>
      </c>
      <c r="P29" s="10">
        <v>3013059287</v>
      </c>
      <c r="Q29" s="6" t="s">
        <v>107812</v>
      </c>
      <c r="R29" s="14"/>
    </row>
    <row r="30" spans="1:18" ht="51" x14ac:dyDescent="0.2">
      <c r="A30" s="6">
        <v>80111601</v>
      </c>
      <c r="B30" s="6" t="s">
        <v>107842</v>
      </c>
      <c r="C30" s="10">
        <v>2</v>
      </c>
      <c r="D30" s="10">
        <v>2</v>
      </c>
      <c r="E30" s="10">
        <v>6</v>
      </c>
      <c r="F30" s="11">
        <v>1</v>
      </c>
      <c r="G30" s="12" t="s">
        <v>133</v>
      </c>
      <c r="H30" s="10">
        <v>0</v>
      </c>
      <c r="I30" s="13">
        <v>10200000</v>
      </c>
      <c r="J30" s="13">
        <f t="shared" ref="J30:J31" si="1">1700000*6</f>
        <v>10200000</v>
      </c>
      <c r="K30" s="10">
        <v>0</v>
      </c>
      <c r="L30" s="10">
        <v>0</v>
      </c>
      <c r="M30" s="10" t="s">
        <v>107788</v>
      </c>
      <c r="N30" s="12" t="s">
        <v>771</v>
      </c>
      <c r="O30" s="10" t="s">
        <v>107814</v>
      </c>
      <c r="P30" s="10">
        <v>3013059287</v>
      </c>
      <c r="Q30" s="6" t="s">
        <v>107812</v>
      </c>
      <c r="R30" s="14"/>
    </row>
    <row r="31" spans="1:18" ht="51" x14ac:dyDescent="0.2">
      <c r="A31" s="6">
        <v>80111601</v>
      </c>
      <c r="B31" s="6" t="s">
        <v>107843</v>
      </c>
      <c r="C31" s="10">
        <v>2</v>
      </c>
      <c r="D31" s="10">
        <v>2</v>
      </c>
      <c r="E31" s="10">
        <v>6</v>
      </c>
      <c r="F31" s="11">
        <v>1</v>
      </c>
      <c r="G31" s="12" t="s">
        <v>133</v>
      </c>
      <c r="H31" s="10">
        <v>0</v>
      </c>
      <c r="I31" s="13">
        <v>10200000</v>
      </c>
      <c r="J31" s="13">
        <f t="shared" si="1"/>
        <v>10200000</v>
      </c>
      <c r="K31" s="10">
        <v>0</v>
      </c>
      <c r="L31" s="10">
        <v>0</v>
      </c>
      <c r="M31" s="10" t="s">
        <v>107788</v>
      </c>
      <c r="N31" s="12" t="s">
        <v>771</v>
      </c>
      <c r="O31" s="10" t="s">
        <v>107814</v>
      </c>
      <c r="P31" s="10">
        <v>3013059287</v>
      </c>
      <c r="Q31" s="6" t="s">
        <v>107812</v>
      </c>
      <c r="R31" s="14"/>
    </row>
    <row r="32" spans="1:18" ht="51" x14ac:dyDescent="0.2">
      <c r="A32" s="6">
        <v>80111601</v>
      </c>
      <c r="B32" s="6" t="s">
        <v>107804</v>
      </c>
      <c r="C32" s="10">
        <v>2</v>
      </c>
      <c r="D32" s="10">
        <v>2</v>
      </c>
      <c r="E32" s="10">
        <v>6</v>
      </c>
      <c r="F32" s="11">
        <v>1</v>
      </c>
      <c r="G32" s="12" t="s">
        <v>133</v>
      </c>
      <c r="H32" s="10">
        <v>0</v>
      </c>
      <c r="I32" s="13">
        <v>15000000</v>
      </c>
      <c r="J32" s="13">
        <v>15000000</v>
      </c>
      <c r="K32" s="10">
        <v>0</v>
      </c>
      <c r="L32" s="10">
        <v>0</v>
      </c>
      <c r="M32" s="10" t="s">
        <v>107788</v>
      </c>
      <c r="N32" s="12" t="s">
        <v>771</v>
      </c>
      <c r="O32" s="10" t="s">
        <v>107815</v>
      </c>
      <c r="P32" s="10">
        <v>3013059287</v>
      </c>
      <c r="Q32" s="6" t="s">
        <v>107813</v>
      </c>
    </row>
    <row r="33" spans="1:18" ht="51" x14ac:dyDescent="0.2">
      <c r="A33" s="6">
        <v>80111601</v>
      </c>
      <c r="B33" s="6" t="s">
        <v>107805</v>
      </c>
      <c r="C33" s="10">
        <v>2</v>
      </c>
      <c r="D33" s="10">
        <v>2</v>
      </c>
      <c r="E33" s="10">
        <v>6</v>
      </c>
      <c r="F33" s="11">
        <v>1</v>
      </c>
      <c r="G33" s="12" t="s">
        <v>133</v>
      </c>
      <c r="H33" s="10">
        <v>0</v>
      </c>
      <c r="I33" s="13">
        <v>15000000</v>
      </c>
      <c r="J33" s="13">
        <v>15000000</v>
      </c>
      <c r="K33" s="10">
        <v>0</v>
      </c>
      <c r="L33" s="10">
        <v>0</v>
      </c>
      <c r="M33" s="10" t="s">
        <v>107788</v>
      </c>
      <c r="N33" s="12" t="s">
        <v>771</v>
      </c>
      <c r="O33" s="10" t="s">
        <v>107815</v>
      </c>
      <c r="P33" s="10">
        <v>3013059287</v>
      </c>
      <c r="Q33" s="6" t="s">
        <v>107813</v>
      </c>
    </row>
    <row r="34" spans="1:18" ht="51" x14ac:dyDescent="0.2">
      <c r="A34" s="6">
        <v>80111601</v>
      </c>
      <c r="B34" s="6" t="s">
        <v>107844</v>
      </c>
      <c r="C34" s="10">
        <v>2</v>
      </c>
      <c r="D34" s="10">
        <v>2</v>
      </c>
      <c r="E34" s="10">
        <v>6</v>
      </c>
      <c r="F34" s="11">
        <v>1</v>
      </c>
      <c r="G34" s="12" t="s">
        <v>133</v>
      </c>
      <c r="H34" s="10">
        <v>0</v>
      </c>
      <c r="I34" s="13">
        <v>15000000</v>
      </c>
      <c r="J34" s="13">
        <v>15000000</v>
      </c>
      <c r="K34" s="10">
        <v>0</v>
      </c>
      <c r="L34" s="10">
        <v>0</v>
      </c>
      <c r="M34" s="10" t="s">
        <v>107788</v>
      </c>
      <c r="N34" s="12" t="s">
        <v>771</v>
      </c>
      <c r="O34" s="10" t="s">
        <v>107815</v>
      </c>
      <c r="P34" s="10">
        <v>3013059287</v>
      </c>
      <c r="Q34" s="6" t="s">
        <v>107813</v>
      </c>
    </row>
    <row r="35" spans="1:18" ht="51" x14ac:dyDescent="0.2">
      <c r="A35" s="6">
        <v>80111601</v>
      </c>
      <c r="B35" s="6" t="s">
        <v>107806</v>
      </c>
      <c r="C35" s="10">
        <v>2</v>
      </c>
      <c r="D35" s="10">
        <v>2</v>
      </c>
      <c r="E35" s="10">
        <v>6</v>
      </c>
      <c r="F35" s="11">
        <v>1</v>
      </c>
      <c r="G35" s="12" t="s">
        <v>133</v>
      </c>
      <c r="H35" s="10">
        <v>0</v>
      </c>
      <c r="I35" s="13">
        <v>15000000</v>
      </c>
      <c r="J35" s="13">
        <v>15000000</v>
      </c>
      <c r="K35" s="10">
        <v>0</v>
      </c>
      <c r="L35" s="10">
        <v>0</v>
      </c>
      <c r="M35" s="10" t="s">
        <v>107788</v>
      </c>
      <c r="N35" s="12" t="s">
        <v>771</v>
      </c>
      <c r="O35" s="10" t="s">
        <v>107815</v>
      </c>
      <c r="P35" s="10">
        <v>3013059287</v>
      </c>
      <c r="Q35" s="6" t="s">
        <v>107813</v>
      </c>
    </row>
    <row r="36" spans="1:18" ht="51" x14ac:dyDescent="0.2">
      <c r="A36" s="6">
        <v>80111601</v>
      </c>
      <c r="B36" s="6" t="s">
        <v>107807</v>
      </c>
      <c r="C36" s="10">
        <v>2</v>
      </c>
      <c r="D36" s="10">
        <v>2</v>
      </c>
      <c r="E36" s="10">
        <v>6</v>
      </c>
      <c r="F36" s="11">
        <v>1</v>
      </c>
      <c r="G36" s="12" t="s">
        <v>133</v>
      </c>
      <c r="H36" s="10">
        <v>0</v>
      </c>
      <c r="I36" s="13">
        <v>15000000</v>
      </c>
      <c r="J36" s="13">
        <v>15000000</v>
      </c>
      <c r="K36" s="10">
        <v>0</v>
      </c>
      <c r="L36" s="10">
        <v>0</v>
      </c>
      <c r="M36" s="10" t="s">
        <v>107788</v>
      </c>
      <c r="N36" s="12" t="s">
        <v>771</v>
      </c>
      <c r="O36" s="10" t="s">
        <v>107815</v>
      </c>
      <c r="P36" s="10">
        <v>3013059287</v>
      </c>
      <c r="Q36" s="6" t="s">
        <v>107813</v>
      </c>
    </row>
    <row r="37" spans="1:18" ht="51" x14ac:dyDescent="0.2">
      <c r="A37" s="6">
        <v>80111601</v>
      </c>
      <c r="B37" s="6" t="s">
        <v>107845</v>
      </c>
      <c r="C37" s="10">
        <v>2</v>
      </c>
      <c r="D37" s="10">
        <v>2</v>
      </c>
      <c r="E37" s="10">
        <v>6</v>
      </c>
      <c r="F37" s="11">
        <v>1</v>
      </c>
      <c r="G37" s="12" t="s">
        <v>133</v>
      </c>
      <c r="H37" s="10">
        <v>0</v>
      </c>
      <c r="I37" s="13">
        <v>15000000</v>
      </c>
      <c r="J37" s="13">
        <v>15000000</v>
      </c>
      <c r="K37" s="10">
        <v>0</v>
      </c>
      <c r="L37" s="10">
        <v>0</v>
      </c>
      <c r="M37" s="10" t="s">
        <v>107788</v>
      </c>
      <c r="N37" s="12" t="s">
        <v>771</v>
      </c>
      <c r="O37" s="10" t="s">
        <v>107815</v>
      </c>
      <c r="P37" s="10">
        <v>3013059287</v>
      </c>
      <c r="Q37" s="6" t="s">
        <v>107813</v>
      </c>
    </row>
    <row r="38" spans="1:18" ht="51" x14ac:dyDescent="0.2">
      <c r="A38" s="6">
        <v>80111601</v>
      </c>
      <c r="B38" s="6" t="s">
        <v>107808</v>
      </c>
      <c r="C38" s="10">
        <v>2</v>
      </c>
      <c r="D38" s="10">
        <v>2</v>
      </c>
      <c r="E38" s="10">
        <v>6</v>
      </c>
      <c r="F38" s="11">
        <v>1</v>
      </c>
      <c r="G38" s="12" t="s">
        <v>133</v>
      </c>
      <c r="H38" s="10">
        <v>0</v>
      </c>
      <c r="I38" s="13">
        <v>15000000</v>
      </c>
      <c r="J38" s="13">
        <v>15000000</v>
      </c>
      <c r="K38" s="10">
        <v>0</v>
      </c>
      <c r="L38" s="10">
        <v>0</v>
      </c>
      <c r="M38" s="10" t="s">
        <v>107788</v>
      </c>
      <c r="N38" s="12" t="s">
        <v>771</v>
      </c>
      <c r="O38" s="10" t="s">
        <v>107815</v>
      </c>
      <c r="P38" s="10">
        <v>3013059287</v>
      </c>
      <c r="Q38" s="6" t="s">
        <v>107813</v>
      </c>
    </row>
    <row r="39" spans="1:18" ht="51" x14ac:dyDescent="0.2">
      <c r="A39" s="6">
        <v>80111601</v>
      </c>
      <c r="B39" s="6" t="s">
        <v>107809</v>
      </c>
      <c r="C39" s="10">
        <v>2</v>
      </c>
      <c r="D39" s="10">
        <v>2</v>
      </c>
      <c r="E39" s="10">
        <v>6</v>
      </c>
      <c r="F39" s="11">
        <v>1</v>
      </c>
      <c r="G39" s="12" t="s">
        <v>133</v>
      </c>
      <c r="H39" s="10">
        <v>0</v>
      </c>
      <c r="I39" s="13">
        <v>15000000</v>
      </c>
      <c r="J39" s="13">
        <v>15000000</v>
      </c>
      <c r="K39" s="10">
        <v>0</v>
      </c>
      <c r="L39" s="10">
        <v>0</v>
      </c>
      <c r="M39" s="10" t="s">
        <v>107788</v>
      </c>
      <c r="N39" s="12" t="s">
        <v>771</v>
      </c>
      <c r="O39" s="10" t="s">
        <v>107815</v>
      </c>
      <c r="P39" s="10">
        <v>3013059287</v>
      </c>
      <c r="Q39" s="6" t="s">
        <v>107813</v>
      </c>
    </row>
    <row r="40" spans="1:18" ht="51" x14ac:dyDescent="0.2">
      <c r="A40" s="6">
        <v>80111601</v>
      </c>
      <c r="B40" s="6" t="s">
        <v>107810</v>
      </c>
      <c r="C40" s="10">
        <v>2</v>
      </c>
      <c r="D40" s="10">
        <v>2</v>
      </c>
      <c r="E40" s="10">
        <v>6</v>
      </c>
      <c r="F40" s="11">
        <v>1</v>
      </c>
      <c r="G40" s="12" t="s">
        <v>133</v>
      </c>
      <c r="H40" s="10">
        <v>0</v>
      </c>
      <c r="I40" s="13">
        <v>15000000</v>
      </c>
      <c r="J40" s="13">
        <v>15000000</v>
      </c>
      <c r="K40" s="10">
        <v>0</v>
      </c>
      <c r="L40" s="10">
        <v>0</v>
      </c>
      <c r="M40" s="10" t="s">
        <v>107788</v>
      </c>
      <c r="N40" s="12" t="s">
        <v>771</v>
      </c>
      <c r="O40" s="10" t="s">
        <v>107815</v>
      </c>
      <c r="P40" s="10">
        <v>3013059287</v>
      </c>
      <c r="Q40" s="6" t="s">
        <v>107813</v>
      </c>
    </row>
    <row r="41" spans="1:18" ht="51" x14ac:dyDescent="0.2">
      <c r="A41" s="6">
        <v>80111601</v>
      </c>
      <c r="B41" s="6" t="s">
        <v>107811</v>
      </c>
      <c r="C41" s="10">
        <v>2</v>
      </c>
      <c r="D41" s="10">
        <v>2</v>
      </c>
      <c r="E41" s="10">
        <v>6</v>
      </c>
      <c r="F41" s="11">
        <v>1</v>
      </c>
      <c r="G41" s="12" t="s">
        <v>133</v>
      </c>
      <c r="H41" s="10">
        <v>0</v>
      </c>
      <c r="I41" s="13">
        <v>15000000</v>
      </c>
      <c r="J41" s="13">
        <v>15000000</v>
      </c>
      <c r="K41" s="10">
        <v>0</v>
      </c>
      <c r="L41" s="10">
        <v>0</v>
      </c>
      <c r="M41" s="10" t="s">
        <v>107788</v>
      </c>
      <c r="N41" s="12" t="s">
        <v>771</v>
      </c>
      <c r="O41" s="10" t="s">
        <v>107815</v>
      </c>
      <c r="P41" s="10">
        <v>3013059287</v>
      </c>
      <c r="Q41" s="6" t="s">
        <v>107813</v>
      </c>
    </row>
    <row r="42" spans="1:18" ht="51" x14ac:dyDescent="0.2">
      <c r="A42" s="6">
        <v>80111601</v>
      </c>
      <c r="B42" s="6" t="s">
        <v>107847</v>
      </c>
      <c r="C42" s="10">
        <v>2</v>
      </c>
      <c r="D42" s="10">
        <v>2</v>
      </c>
      <c r="E42" s="10">
        <v>6</v>
      </c>
      <c r="F42" s="11">
        <v>1</v>
      </c>
      <c r="G42" s="12" t="s">
        <v>133</v>
      </c>
      <c r="H42" s="10">
        <v>0</v>
      </c>
      <c r="I42" s="13">
        <v>15000000</v>
      </c>
      <c r="J42" s="13">
        <v>15000000</v>
      </c>
      <c r="K42" s="10">
        <v>0</v>
      </c>
      <c r="L42" s="10">
        <v>0</v>
      </c>
      <c r="M42" s="10" t="s">
        <v>107788</v>
      </c>
      <c r="N42" s="12" t="s">
        <v>771</v>
      </c>
      <c r="O42" s="10" t="s">
        <v>107861</v>
      </c>
      <c r="P42" s="6">
        <v>3013059287</v>
      </c>
      <c r="Q42" s="6" t="s">
        <v>107846</v>
      </c>
    </row>
    <row r="43" spans="1:18" ht="51" x14ac:dyDescent="0.2">
      <c r="A43" s="6">
        <v>80111601</v>
      </c>
      <c r="B43" s="6" t="s">
        <v>107848</v>
      </c>
      <c r="C43" s="10">
        <v>2</v>
      </c>
      <c r="D43" s="10">
        <v>2</v>
      </c>
      <c r="E43" s="10">
        <v>6</v>
      </c>
      <c r="F43" s="11">
        <v>1</v>
      </c>
      <c r="G43" s="12" t="s">
        <v>133</v>
      </c>
      <c r="H43" s="10">
        <v>0</v>
      </c>
      <c r="I43" s="13">
        <v>15000000</v>
      </c>
      <c r="J43" s="13">
        <v>15000000</v>
      </c>
      <c r="K43" s="10">
        <v>0</v>
      </c>
      <c r="L43" s="10">
        <v>0</v>
      </c>
      <c r="M43" s="10" t="s">
        <v>107788</v>
      </c>
      <c r="N43" s="12" t="s">
        <v>771</v>
      </c>
      <c r="O43" s="10" t="s">
        <v>107861</v>
      </c>
      <c r="P43" s="10">
        <v>3013059287</v>
      </c>
      <c r="Q43" s="6" t="s">
        <v>107846</v>
      </c>
    </row>
    <row r="44" spans="1:18" ht="51" x14ac:dyDescent="0.2">
      <c r="A44" s="6">
        <v>80111601</v>
      </c>
      <c r="B44" s="6" t="s">
        <v>107849</v>
      </c>
      <c r="C44" s="10">
        <v>2</v>
      </c>
      <c r="D44" s="10">
        <v>2</v>
      </c>
      <c r="E44" s="10">
        <v>6</v>
      </c>
      <c r="F44" s="11">
        <v>1</v>
      </c>
      <c r="G44" s="12" t="s">
        <v>133</v>
      </c>
      <c r="H44" s="10">
        <v>0</v>
      </c>
      <c r="I44" s="13">
        <v>15000000</v>
      </c>
      <c r="J44" s="13">
        <v>15000000</v>
      </c>
      <c r="K44" s="10">
        <v>0</v>
      </c>
      <c r="L44" s="10">
        <v>0</v>
      </c>
      <c r="M44" s="10" t="s">
        <v>107788</v>
      </c>
      <c r="N44" s="12" t="s">
        <v>771</v>
      </c>
      <c r="O44" s="10" t="s">
        <v>107861</v>
      </c>
      <c r="P44" s="10">
        <v>3013059287</v>
      </c>
      <c r="Q44" s="6" t="s">
        <v>107846</v>
      </c>
    </row>
    <row r="45" spans="1:18" ht="51" x14ac:dyDescent="0.2">
      <c r="A45" s="6">
        <v>80111601</v>
      </c>
      <c r="B45" s="6" t="s">
        <v>107850</v>
      </c>
      <c r="C45" s="10">
        <v>2</v>
      </c>
      <c r="D45" s="10">
        <v>2</v>
      </c>
      <c r="E45" s="10">
        <v>6</v>
      </c>
      <c r="F45" s="11">
        <v>1</v>
      </c>
      <c r="G45" s="12" t="s">
        <v>133</v>
      </c>
      <c r="H45" s="10">
        <v>0</v>
      </c>
      <c r="I45" s="13">
        <v>15000000</v>
      </c>
      <c r="J45" s="13">
        <v>15000000</v>
      </c>
      <c r="K45" s="10">
        <v>0</v>
      </c>
      <c r="L45" s="10">
        <v>0</v>
      </c>
      <c r="M45" s="10" t="s">
        <v>107788</v>
      </c>
      <c r="N45" s="12" t="s">
        <v>771</v>
      </c>
      <c r="O45" s="10" t="s">
        <v>107861</v>
      </c>
      <c r="P45" s="10">
        <v>3013059287</v>
      </c>
      <c r="Q45" s="6" t="s">
        <v>107846</v>
      </c>
    </row>
    <row r="46" spans="1:18" ht="51" x14ac:dyDescent="0.2">
      <c r="A46" s="6">
        <v>80111601</v>
      </c>
      <c r="B46" s="6" t="s">
        <v>107851</v>
      </c>
      <c r="C46" s="10">
        <v>2</v>
      </c>
      <c r="D46" s="10">
        <v>2</v>
      </c>
      <c r="E46" s="10">
        <v>6</v>
      </c>
      <c r="F46" s="11">
        <v>1</v>
      </c>
      <c r="G46" s="12" t="s">
        <v>133</v>
      </c>
      <c r="H46" s="10">
        <v>0</v>
      </c>
      <c r="I46" s="13">
        <v>15000000</v>
      </c>
      <c r="J46" s="13">
        <v>15000000</v>
      </c>
      <c r="K46" s="10">
        <v>0</v>
      </c>
      <c r="L46" s="10">
        <v>0</v>
      </c>
      <c r="M46" s="10" t="s">
        <v>107788</v>
      </c>
      <c r="N46" s="12" t="s">
        <v>771</v>
      </c>
      <c r="O46" s="10" t="s">
        <v>107816</v>
      </c>
      <c r="P46" s="10">
        <v>3013059287</v>
      </c>
      <c r="Q46" s="6" t="s">
        <v>107823</v>
      </c>
    </row>
    <row r="47" spans="1:18" ht="51" x14ac:dyDescent="0.2">
      <c r="A47" s="6">
        <v>80111601</v>
      </c>
      <c r="B47" s="6" t="s">
        <v>107852</v>
      </c>
      <c r="C47" s="10">
        <v>2</v>
      </c>
      <c r="D47" s="10">
        <v>2</v>
      </c>
      <c r="E47" s="10">
        <v>6</v>
      </c>
      <c r="F47" s="11">
        <v>1</v>
      </c>
      <c r="G47" s="12" t="s">
        <v>133</v>
      </c>
      <c r="H47" s="10">
        <v>0</v>
      </c>
      <c r="I47" s="13">
        <v>15000000</v>
      </c>
      <c r="J47" s="13">
        <v>15000000</v>
      </c>
      <c r="K47" s="10">
        <v>0</v>
      </c>
      <c r="L47" s="10">
        <v>0</v>
      </c>
      <c r="M47" s="10" t="s">
        <v>107788</v>
      </c>
      <c r="N47" s="12" t="s">
        <v>771</v>
      </c>
      <c r="O47" s="10" t="s">
        <v>107817</v>
      </c>
      <c r="P47" s="10">
        <v>3013059287</v>
      </c>
      <c r="Q47" s="6" t="s">
        <v>107820</v>
      </c>
      <c r="R47" s="14"/>
    </row>
    <row r="48" spans="1:18" ht="51" x14ac:dyDescent="0.2">
      <c r="A48" s="6">
        <v>80111601</v>
      </c>
      <c r="B48" s="6" t="s">
        <v>107853</v>
      </c>
      <c r="C48" s="10">
        <v>2</v>
      </c>
      <c r="D48" s="10">
        <v>2</v>
      </c>
      <c r="E48" s="10">
        <v>6</v>
      </c>
      <c r="F48" s="11">
        <v>1</v>
      </c>
      <c r="G48" s="12" t="s">
        <v>133</v>
      </c>
      <c r="H48" s="10">
        <v>0</v>
      </c>
      <c r="I48" s="13">
        <v>15000000</v>
      </c>
      <c r="J48" s="13">
        <v>15000000</v>
      </c>
      <c r="K48" s="10">
        <v>0</v>
      </c>
      <c r="L48" s="10">
        <v>0</v>
      </c>
      <c r="M48" s="10" t="s">
        <v>107788</v>
      </c>
      <c r="N48" s="12" t="s">
        <v>771</v>
      </c>
      <c r="O48" s="10" t="s">
        <v>107817</v>
      </c>
      <c r="P48" s="10">
        <v>3013059287</v>
      </c>
      <c r="Q48" s="6" t="s">
        <v>107820</v>
      </c>
    </row>
    <row r="49" spans="1:18" ht="51" x14ac:dyDescent="0.2">
      <c r="A49" s="6">
        <v>80111601</v>
      </c>
      <c r="B49" s="6" t="s">
        <v>107854</v>
      </c>
      <c r="C49" s="10">
        <v>2</v>
      </c>
      <c r="D49" s="10">
        <v>2</v>
      </c>
      <c r="E49" s="10">
        <v>6</v>
      </c>
      <c r="F49" s="11">
        <v>1</v>
      </c>
      <c r="G49" s="12" t="s">
        <v>133</v>
      </c>
      <c r="H49" s="10">
        <v>0</v>
      </c>
      <c r="I49" s="13">
        <v>15000000</v>
      </c>
      <c r="J49" s="13">
        <v>15000000</v>
      </c>
      <c r="K49" s="10">
        <v>0</v>
      </c>
      <c r="L49" s="10">
        <v>0</v>
      </c>
      <c r="M49" s="10" t="s">
        <v>107788</v>
      </c>
      <c r="N49" s="12" t="s">
        <v>771</v>
      </c>
      <c r="O49" s="10" t="s">
        <v>107818</v>
      </c>
      <c r="P49" s="10">
        <v>3013059287</v>
      </c>
      <c r="Q49" s="6" t="s">
        <v>107821</v>
      </c>
    </row>
    <row r="50" spans="1:18" ht="51" x14ac:dyDescent="0.2">
      <c r="A50" s="6">
        <v>80111601</v>
      </c>
      <c r="B50" s="6" t="s">
        <v>107855</v>
      </c>
      <c r="C50" s="10">
        <v>2</v>
      </c>
      <c r="D50" s="10">
        <v>2</v>
      </c>
      <c r="E50" s="10">
        <v>6</v>
      </c>
      <c r="F50" s="11">
        <v>1</v>
      </c>
      <c r="G50" s="12" t="s">
        <v>133</v>
      </c>
      <c r="H50" s="10">
        <v>0</v>
      </c>
      <c r="I50" s="13">
        <v>15000000</v>
      </c>
      <c r="J50" s="13">
        <v>15000000</v>
      </c>
      <c r="K50" s="10">
        <v>0</v>
      </c>
      <c r="L50" s="10">
        <v>0</v>
      </c>
      <c r="M50" s="10" t="s">
        <v>107788</v>
      </c>
      <c r="N50" s="12" t="s">
        <v>771</v>
      </c>
      <c r="O50" s="10" t="s">
        <v>107818</v>
      </c>
      <c r="P50" s="10">
        <v>3013059287</v>
      </c>
      <c r="Q50" s="6" t="s">
        <v>107821</v>
      </c>
    </row>
    <row r="51" spans="1:18" ht="51" x14ac:dyDescent="0.2">
      <c r="A51" s="6">
        <v>80111601</v>
      </c>
      <c r="B51" s="6" t="s">
        <v>107856</v>
      </c>
      <c r="C51" s="10">
        <v>2</v>
      </c>
      <c r="D51" s="10">
        <v>2</v>
      </c>
      <c r="E51" s="10">
        <v>6</v>
      </c>
      <c r="F51" s="11">
        <v>1</v>
      </c>
      <c r="G51" s="12" t="s">
        <v>133</v>
      </c>
      <c r="H51" s="10">
        <v>0</v>
      </c>
      <c r="I51" s="13">
        <v>15000000</v>
      </c>
      <c r="J51" s="13">
        <v>15000000</v>
      </c>
      <c r="K51" s="10">
        <v>0</v>
      </c>
      <c r="L51" s="10">
        <v>0</v>
      </c>
      <c r="M51" s="10" t="s">
        <v>107788</v>
      </c>
      <c r="N51" s="12" t="s">
        <v>771</v>
      </c>
      <c r="O51" s="10" t="s">
        <v>107818</v>
      </c>
      <c r="P51" s="10">
        <v>3013059287</v>
      </c>
      <c r="Q51" s="6" t="s">
        <v>107821</v>
      </c>
    </row>
    <row r="52" spans="1:18" ht="51" x14ac:dyDescent="0.2">
      <c r="A52" s="6">
        <v>80111601</v>
      </c>
      <c r="B52" s="6" t="s">
        <v>107857</v>
      </c>
      <c r="C52" s="10">
        <v>2</v>
      </c>
      <c r="D52" s="10">
        <v>2</v>
      </c>
      <c r="E52" s="10">
        <v>6</v>
      </c>
      <c r="F52" s="11">
        <v>1</v>
      </c>
      <c r="G52" s="12" t="s">
        <v>133</v>
      </c>
      <c r="H52" s="10">
        <v>0</v>
      </c>
      <c r="I52" s="13">
        <v>15000000</v>
      </c>
      <c r="J52" s="13">
        <v>15000000</v>
      </c>
      <c r="K52" s="10">
        <v>0</v>
      </c>
      <c r="L52" s="10">
        <v>0</v>
      </c>
      <c r="M52" s="10" t="s">
        <v>107788</v>
      </c>
      <c r="N52" s="12" t="s">
        <v>771</v>
      </c>
      <c r="O52" s="10" t="s">
        <v>107819</v>
      </c>
      <c r="P52" s="10">
        <v>3013059287</v>
      </c>
      <c r="Q52" s="6" t="s">
        <v>107822</v>
      </c>
      <c r="R52" s="14"/>
    </row>
    <row r="53" spans="1:18" ht="51" x14ac:dyDescent="0.2">
      <c r="A53" s="6">
        <v>80111601</v>
      </c>
      <c r="B53" s="6" t="s">
        <v>107858</v>
      </c>
      <c r="C53" s="10">
        <v>2</v>
      </c>
      <c r="D53" s="10">
        <v>2</v>
      </c>
      <c r="E53" s="10">
        <v>6</v>
      </c>
      <c r="F53" s="11">
        <v>1</v>
      </c>
      <c r="G53" s="12" t="s">
        <v>133</v>
      </c>
      <c r="H53" s="10">
        <v>0</v>
      </c>
      <c r="I53" s="13">
        <v>15000000</v>
      </c>
      <c r="J53" s="13">
        <v>15000000</v>
      </c>
      <c r="K53" s="10">
        <v>0</v>
      </c>
      <c r="L53" s="10">
        <v>0</v>
      </c>
      <c r="M53" s="10" t="s">
        <v>107788</v>
      </c>
      <c r="N53" s="12" t="s">
        <v>771</v>
      </c>
      <c r="O53" s="10" t="s">
        <v>107819</v>
      </c>
      <c r="P53" s="10">
        <v>3013059287</v>
      </c>
      <c r="Q53" s="6" t="s">
        <v>107822</v>
      </c>
    </row>
    <row r="54" spans="1:18" ht="51" x14ac:dyDescent="0.2">
      <c r="A54" s="6">
        <v>80111601</v>
      </c>
      <c r="B54" s="6" t="s">
        <v>107859</v>
      </c>
      <c r="C54" s="10">
        <v>2</v>
      </c>
      <c r="D54" s="10">
        <v>2</v>
      </c>
      <c r="E54" s="10">
        <v>6</v>
      </c>
      <c r="F54" s="11">
        <v>1</v>
      </c>
      <c r="G54" s="12" t="s">
        <v>133</v>
      </c>
      <c r="H54" s="10">
        <v>0</v>
      </c>
      <c r="I54" s="13">
        <v>15000000</v>
      </c>
      <c r="J54" s="13">
        <v>15000000</v>
      </c>
      <c r="K54" s="10">
        <v>0</v>
      </c>
      <c r="L54" s="10">
        <v>0</v>
      </c>
      <c r="M54" s="10" t="s">
        <v>107788</v>
      </c>
      <c r="N54" s="12" t="s">
        <v>771</v>
      </c>
      <c r="O54" s="10" t="s">
        <v>107819</v>
      </c>
      <c r="P54" s="10">
        <v>3013059287</v>
      </c>
      <c r="Q54" s="6" t="s">
        <v>107822</v>
      </c>
      <c r="R54" s="14"/>
    </row>
    <row r="55" spans="1:18" ht="51" x14ac:dyDescent="0.2">
      <c r="A55" s="6">
        <v>80111604</v>
      </c>
      <c r="B55" s="6" t="s">
        <v>107860</v>
      </c>
      <c r="C55" s="10">
        <v>2</v>
      </c>
      <c r="D55" s="10">
        <v>2</v>
      </c>
      <c r="E55" s="10">
        <v>6</v>
      </c>
      <c r="F55" s="11">
        <v>1</v>
      </c>
      <c r="G55" s="12" t="s">
        <v>133</v>
      </c>
      <c r="H55" s="10">
        <v>0</v>
      </c>
      <c r="I55" s="13">
        <v>10200000</v>
      </c>
      <c r="J55" s="13">
        <v>10200000</v>
      </c>
      <c r="K55" s="10">
        <v>0</v>
      </c>
      <c r="L55" s="10">
        <v>0</v>
      </c>
      <c r="M55" s="10" t="s">
        <v>107788</v>
      </c>
      <c r="N55" s="12" t="s">
        <v>771</v>
      </c>
      <c r="O55" s="10" t="s">
        <v>107819</v>
      </c>
      <c r="P55" s="10">
        <v>3013059287</v>
      </c>
      <c r="Q55" s="6" t="s">
        <v>107822</v>
      </c>
    </row>
    <row r="57" spans="1:18" x14ac:dyDescent="0.2">
      <c r="I57" s="5">
        <f>SUM(I5:I56)</f>
        <v>1233588767</v>
      </c>
      <c r="J57" s="5">
        <f>SUM(J5:J56)</f>
        <v>1233588767</v>
      </c>
    </row>
  </sheetData>
  <mergeCells count="1">
    <mergeCell ref="A1:Q3"/>
  </mergeCells>
  <hyperlinks>
    <hyperlink ref="Q28" r:id="rId1"/>
    <hyperlink ref="Q33" r:id="rId2"/>
    <hyperlink ref="Q32" r:id="rId3"/>
    <hyperlink ref="Q46" r:id="rId4"/>
    <hyperlink ref="Q29" r:id="rId5"/>
    <hyperlink ref="Q30" r:id="rId6"/>
    <hyperlink ref="Q31" r:id="rId7"/>
    <hyperlink ref="Q42" r:id="rId8"/>
    <hyperlink ref="Q43:Q45" r:id="rId9" display="responsabilidadfiscal@contraloriadecartagena.gov.co"/>
  </hyperlinks>
  <pageMargins left="1.1417322834645669" right="0.74803149606299213" top="0.98425196850393704" bottom="0.98425196850393704" header="0.51181102362204722" footer="0.51181102362204722"/>
  <pageSetup paperSize="5" scale="39" orientation="landscape" r:id="rId10"/>
  <ignoredErrors>
    <ignoredError sqref="J25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I1" workbookViewId="0">
      <selection activeCell="B52847" sqref="B52847:B52849"/>
    </sheetView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56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</dc:creator>
  <cp:lastModifiedBy>NOMINA</cp:lastModifiedBy>
  <cp:lastPrinted>2022-01-18T19:30:36Z</cp:lastPrinted>
  <dcterms:created xsi:type="dcterms:W3CDTF">2021-01-28T15:30:53Z</dcterms:created>
  <dcterms:modified xsi:type="dcterms:W3CDTF">2022-03-24T15:38:57Z</dcterms:modified>
</cp:coreProperties>
</file>